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430"/>
  <workbookPr date1904="1" autoCompressPictures="0"/>
  <bookViews>
    <workbookView xWindow="18120" yWindow="3300" windowWidth="20560" windowHeight="13920" tabRatio="794"/>
  </bookViews>
  <sheets>
    <sheet name="お申込み" sheetId="6" r:id="rId1"/>
    <sheet name="スナップ" sheetId="2" r:id="rId2"/>
    <sheet name="金額確認" sheetId="3" r:id="rId3"/>
    <sheet name="master" sheetId="9" state="hidden" r:id="rId4"/>
  </sheets>
  <definedNames>
    <definedName name="bank">master!$E$2:$F$4</definedName>
    <definedName name="furikomi">金額確認!$C$22:$D$28</definedName>
    <definedName name="hiduke">金額確認!$H$33</definedName>
    <definedName name="team">master!$B$2:$C$184</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F49" i="2" l="1"/>
  <c r="F5" i="3"/>
  <c r="H5" i="3"/>
  <c r="G49" i="2"/>
  <c r="F6" i="3"/>
  <c r="H6" i="3"/>
  <c r="H7" i="3"/>
  <c r="H8" i="3"/>
  <c r="H9" i="3"/>
  <c r="C17" i="6"/>
  <c r="H31" i="3"/>
</calcChain>
</file>

<file path=xl/sharedStrings.xml><?xml version="1.0" encoding="utf-8"?>
<sst xmlns="http://schemas.openxmlformats.org/spreadsheetml/2006/main" count="298" uniqueCount="255">
  <si>
    <t>※写真番号とともに、〔小・大〕いずれかの欄に枚数を入力して下さい。</t>
    <rPh sb="1" eb="5">
      <t>シャシンバンゴウ</t>
    </rPh>
    <rPh sb="11" eb="12">
      <t>ショウ</t>
    </rPh>
    <rPh sb="13" eb="14">
      <t>ダイ</t>
    </rPh>
    <rPh sb="20" eb="21">
      <t>ラン</t>
    </rPh>
    <rPh sb="22" eb="24">
      <t>マイスウ</t>
    </rPh>
    <rPh sb="25" eb="27">
      <t>ニュウリョク</t>
    </rPh>
    <rPh sb="29" eb="30">
      <t>クダ</t>
    </rPh>
    <phoneticPr fontId="3"/>
  </si>
  <si>
    <r>
      <t>L-WIDE</t>
    </r>
    <r>
      <rPr>
        <sz val="12"/>
        <rFont val="ＭＳ Ｐゴシック"/>
        <family val="3"/>
        <charset val="128"/>
      </rPr>
      <t>（89mm×133mm）</t>
    </r>
    <phoneticPr fontId="3"/>
  </si>
  <si>
    <r>
      <t xml:space="preserve">小
</t>
    </r>
    <r>
      <rPr>
        <sz val="12"/>
        <rFont val="ＭＳ Ｐゴシック"/>
        <family val="3"/>
        <charset val="128"/>
      </rPr>
      <t>L-WIDE</t>
    </r>
    <r>
      <rPr>
        <sz val="14"/>
        <rFont val="ＭＳ Ｐゴシック"/>
        <family val="3"/>
        <charset val="128"/>
      </rPr>
      <t xml:space="preserve">
</t>
    </r>
    <r>
      <rPr>
        <sz val="10"/>
        <rFont val="ＭＳ Ｐゴシック"/>
        <family val="3"/>
        <charset val="128"/>
      </rPr>
      <t>89mm×133mm</t>
    </r>
    <rPh sb="0" eb="1">
      <t>ショウ</t>
    </rPh>
    <phoneticPr fontId="3"/>
  </si>
  <si>
    <t>合計</t>
    <rPh sb="0" eb="2">
      <t>ゴウケイ</t>
    </rPh>
    <phoneticPr fontId="3"/>
  </si>
  <si>
    <t>※黄色い部分だけ入力が可能です。</t>
    <rPh sb="1" eb="3">
      <t>キ</t>
    </rPh>
    <rPh sb="4" eb="6">
      <t>ロイブブン</t>
    </rPh>
    <rPh sb="8" eb="10">
      <t>ニュウリョク</t>
    </rPh>
    <rPh sb="11" eb="13">
      <t>カノウ</t>
    </rPh>
    <phoneticPr fontId="3"/>
  </si>
  <si>
    <t>【スナップ写真指定】</t>
    <rPh sb="5" eb="9">
      <t>シュウゴウシャシンシテイ</t>
    </rPh>
    <phoneticPr fontId="3"/>
  </si>
  <si>
    <t>スナップ写真</t>
    <rPh sb="4" eb="6">
      <t>シャシン</t>
    </rPh>
    <phoneticPr fontId="3"/>
  </si>
  <si>
    <t>写真合計</t>
    <rPh sb="0" eb="4">
      <t>シャシンゴウケイ</t>
    </rPh>
    <phoneticPr fontId="3"/>
  </si>
  <si>
    <t>【お申込書の送信】</t>
    <rPh sb="2" eb="5">
      <t>モウシコミショ</t>
    </rPh>
    <rPh sb="6" eb="8">
      <t>ソウシン</t>
    </rPh>
    <phoneticPr fontId="3"/>
  </si>
  <si>
    <t>お申込みありがとうございました。</t>
    <rPh sb="1" eb="3">
      <t>モウシコ</t>
    </rPh>
    <phoneticPr fontId="3"/>
  </si>
  <si>
    <t>なお、振込手数料はお客様負担にてお願いします。</t>
  </si>
  <si>
    <t>みずほ銀行</t>
  </si>
  <si>
    <t>普通</t>
  </si>
  <si>
    <t>東日本銀行</t>
  </si>
  <si>
    <t>ジャパンネット銀行</t>
  </si>
  <si>
    <r>
      <t>西荻窪支店</t>
    </r>
    <r>
      <rPr>
        <sz val="14"/>
        <rFont val="ＭＳ Ｐゴシック"/>
        <family val="3"/>
        <charset val="128"/>
      </rPr>
      <t>（245）</t>
    </r>
    <phoneticPr fontId="3"/>
  </si>
  <si>
    <r>
      <t>池袋支店</t>
    </r>
    <r>
      <rPr>
        <sz val="14"/>
        <rFont val="ＭＳ Ｐゴシック"/>
        <family val="3"/>
        <charset val="128"/>
      </rPr>
      <t>（104）</t>
    </r>
    <phoneticPr fontId="3"/>
  </si>
  <si>
    <r>
      <t>すずめ支店</t>
    </r>
    <r>
      <rPr>
        <sz val="14"/>
        <rFont val="ＭＳ Ｐゴシック"/>
        <family val="3"/>
        <charset val="128"/>
      </rPr>
      <t>（002）</t>
    </r>
    <phoneticPr fontId="3"/>
  </si>
  <si>
    <t>上記『お支払合計金額』を下記いずれかの口座にお振り込みください。</t>
    <rPh sb="0" eb="2">
      <t>ジョウキ</t>
    </rPh>
    <rPh sb="4" eb="6">
      <t>シハライ</t>
    </rPh>
    <rPh sb="6" eb="8">
      <t>ゴウケイ</t>
    </rPh>
    <rPh sb="8" eb="10">
      <t>キンガク</t>
    </rPh>
    <phoneticPr fontId="3"/>
  </si>
  <si>
    <r>
      <t>口座名はいずれも</t>
    </r>
    <r>
      <rPr>
        <sz val="16"/>
        <color indexed="16"/>
        <rFont val="ＭＳ Ｐゴシック"/>
        <family val="3"/>
        <charset val="128"/>
      </rPr>
      <t>『創造システム有限会社』</t>
    </r>
    <r>
      <rPr>
        <sz val="14"/>
        <rFont val="ＭＳ Ｐゴシック"/>
        <family val="3"/>
        <charset val="128"/>
      </rPr>
      <t>です。</t>
    </r>
    <rPh sb="0" eb="3">
      <t>コウザメイ</t>
    </rPh>
    <rPh sb="9" eb="11">
      <t>ソウゾウ</t>
    </rPh>
    <rPh sb="15" eb="19">
      <t>ユウゲンガイシャ</t>
    </rPh>
    <phoneticPr fontId="3"/>
  </si>
  <si>
    <t>ご入金予定日をお知らせください</t>
    <rPh sb="1" eb="6">
      <t>ニュウキンヨテイビ</t>
    </rPh>
    <rPh sb="8" eb="9">
      <t>シ</t>
    </rPh>
    <phoneticPr fontId="3"/>
  </si>
  <si>
    <t>【商品代金のお振り込み】</t>
    <rPh sb="1" eb="5">
      <t>ショウヒンダイキン</t>
    </rPh>
    <rPh sb="7" eb="8">
      <t>フ</t>
    </rPh>
    <rPh sb="9" eb="10">
      <t>コ</t>
    </rPh>
    <phoneticPr fontId="3"/>
  </si>
  <si>
    <t>【商品発送先のご指定】</t>
    <rPh sb="1" eb="6">
      <t>ショウヒンハッソウサキ</t>
    </rPh>
    <rPh sb="8" eb="10">
      <t>シテイ</t>
    </rPh>
    <phoneticPr fontId="3"/>
  </si>
  <si>
    <t>郵便番号</t>
    <rPh sb="0" eb="4">
      <t>ユウビンバンゴウ</t>
    </rPh>
    <phoneticPr fontId="3"/>
  </si>
  <si>
    <t>住所</t>
    <rPh sb="0" eb="2">
      <t>ジュウショ</t>
    </rPh>
    <phoneticPr fontId="3"/>
  </si>
  <si>
    <t>電話番号</t>
    <rPh sb="0" eb="4">
      <t>デンワバンゴウ</t>
    </rPh>
    <phoneticPr fontId="3"/>
  </si>
  <si>
    <t>みずほ銀行</t>
    <rPh sb="3" eb="5">
      <t>ギンコウ</t>
    </rPh>
    <phoneticPr fontId="3"/>
  </si>
  <si>
    <t>東日本銀行</t>
    <rPh sb="0" eb="5">
      <t>ヒガシニホンギンコウ</t>
    </rPh>
    <phoneticPr fontId="3"/>
  </si>
  <si>
    <t>ジャパンネット銀行</t>
    <phoneticPr fontId="3"/>
  </si>
  <si>
    <r>
      <t>商品の性格上、</t>
    </r>
    <r>
      <rPr>
        <sz val="14"/>
        <color indexed="10"/>
        <rFont val="ＭＳ Ｐゴシック"/>
        <family val="3"/>
        <charset val="128"/>
      </rPr>
      <t>代金は先払い</t>
    </r>
    <r>
      <rPr>
        <sz val="14"/>
        <rFont val="ＭＳ Ｐゴシック"/>
        <family val="3"/>
        <charset val="128"/>
      </rPr>
      <t>となります。ご入金が確認できない場合、商品を発送できかねますのでご注意ください。</t>
    </r>
    <phoneticPr fontId="3"/>
  </si>
  <si>
    <t>お振込名義</t>
    <rPh sb="1" eb="3">
      <t>フリコミ</t>
    </rPh>
    <rPh sb="3" eb="5">
      <t>メイギ</t>
    </rPh>
    <phoneticPr fontId="3"/>
  </si>
  <si>
    <t>発送先宛名</t>
    <rPh sb="0" eb="5">
      <t>ハッソウアテナ</t>
    </rPh>
    <phoneticPr fontId="3"/>
  </si>
  <si>
    <t>←宛名とお振込人が異なる場合のみご記入ください。</t>
    <rPh sb="1" eb="3">
      <t>アテナ</t>
    </rPh>
    <rPh sb="5" eb="8">
      <t>フリコミニン</t>
    </rPh>
    <rPh sb="9" eb="10">
      <t>コト</t>
    </rPh>
    <rPh sb="12" eb="14">
      <t>バアイ</t>
    </rPh>
    <rPh sb="17" eb="19">
      <t>キニュウ</t>
    </rPh>
    <phoneticPr fontId="3"/>
  </si>
  <si>
    <r>
      <t xml:space="preserve">大
</t>
    </r>
    <r>
      <rPr>
        <sz val="12"/>
        <rFont val="ＭＳ Ｐゴシック"/>
        <family val="3"/>
        <charset val="128"/>
      </rPr>
      <t>2L-WIDE</t>
    </r>
    <r>
      <rPr>
        <sz val="14"/>
        <rFont val="ＭＳ Ｐゴシック"/>
        <family val="3"/>
        <charset val="128"/>
      </rPr>
      <t xml:space="preserve">
</t>
    </r>
    <r>
      <rPr>
        <sz val="10"/>
        <rFont val="ＭＳ Ｐゴシック"/>
        <family val="3"/>
        <charset val="128"/>
      </rPr>
      <t>127mm×190mm</t>
    </r>
    <rPh sb="0" eb="1">
      <t>ダイ</t>
    </rPh>
    <phoneticPr fontId="3"/>
  </si>
  <si>
    <r>
      <t>2L-WIDE</t>
    </r>
    <r>
      <rPr>
        <sz val="12"/>
        <rFont val="ＭＳ Ｐゴシック"/>
        <family val="3"/>
        <charset val="128"/>
      </rPr>
      <t>（127mm×190mm）</t>
    </r>
    <phoneticPr fontId="3"/>
  </si>
  <si>
    <t>〔郵便口座〕</t>
    <rPh sb="1" eb="5">
      <t>ユウビンコウザ</t>
    </rPh>
    <phoneticPr fontId="3"/>
  </si>
  <si>
    <t>郵便局備え付けの払込用紙をご利用ください。</t>
    <rPh sb="0" eb="4">
      <t>ユウビンキョクソナ</t>
    </rPh>
    <rPh sb="5" eb="6">
      <t>ツ</t>
    </rPh>
    <rPh sb="8" eb="12">
      <t>ハライコミヨウシ</t>
    </rPh>
    <rPh sb="14" eb="16">
      <t>リヨウ</t>
    </rPh>
    <phoneticPr fontId="3"/>
  </si>
  <si>
    <t>〔銀行口座〕</t>
    <rPh sb="1" eb="5">
      <t>ギンコウコウザ</t>
    </rPh>
    <phoneticPr fontId="3"/>
  </si>
  <si>
    <t>※月日を「11/10」の形式で入力してください。</t>
    <rPh sb="1" eb="3">
      <t>ツキヒ</t>
    </rPh>
    <rPh sb="12" eb="14">
      <t>ケイシキ</t>
    </rPh>
    <rPh sb="15" eb="17">
      <t>ニュウリョク</t>
    </rPh>
    <phoneticPr fontId="3"/>
  </si>
  <si>
    <t>振込先口座指定</t>
    <rPh sb="0" eb="7">
      <t>フリコミサキコウザシテイ</t>
    </rPh>
    <phoneticPr fontId="3"/>
  </si>
  <si>
    <t>口座番号：00180-4-427338</t>
    <phoneticPr fontId="3"/>
  </si>
  <si>
    <t>加入者名：創造システム有限会社</t>
    <phoneticPr fontId="3"/>
  </si>
  <si>
    <t>もう一度全てのシートの入力内容をご確認後、デスクトップなどわかりやすい場所にファイルを保存し、</t>
    <rPh sb="2" eb="4">
      <t>イチド</t>
    </rPh>
    <rPh sb="4" eb="5">
      <t>スベ</t>
    </rPh>
    <rPh sb="11" eb="15">
      <t>ニュウリョクナイヨウ</t>
    </rPh>
    <rPh sb="17" eb="20">
      <t>カクニンゴ</t>
    </rPh>
    <rPh sb="35" eb="37">
      <t>バショ</t>
    </rPh>
    <rPh sb="43" eb="45">
      <t>ホゾン</t>
    </rPh>
    <phoneticPr fontId="3"/>
  </si>
  <si>
    <t>普段お使いのメールソフトで下記アドレス宛にこのファイルを添付してお送りください。</t>
    <rPh sb="0" eb="2">
      <t>フダン</t>
    </rPh>
    <rPh sb="3" eb="4">
      <t>ツカ</t>
    </rPh>
    <rPh sb="13" eb="15">
      <t>カキ</t>
    </rPh>
    <rPh sb="19" eb="20">
      <t>アテ</t>
    </rPh>
    <rPh sb="28" eb="30">
      <t>テンプ</t>
    </rPh>
    <rPh sb="33" eb="34">
      <t>オク</t>
    </rPh>
    <phoneticPr fontId="3"/>
  </si>
  <si>
    <t>※半角で入力して下さい。</t>
    <rPh sb="1" eb="3">
      <t>ハンカクエイスウ</t>
    </rPh>
    <rPh sb="4" eb="6">
      <t>ニュウリョク</t>
    </rPh>
    <rPh sb="8" eb="9">
      <t>クダ</t>
    </rPh>
    <phoneticPr fontId="3"/>
  </si>
  <si>
    <r>
      <t>ご入金予定の口座名の先頭に</t>
    </r>
    <r>
      <rPr>
        <sz val="24"/>
        <color indexed="10"/>
        <rFont val="ＭＳ Ｐゴシック"/>
        <family val="3"/>
        <charset val="128"/>
      </rPr>
      <t xml:space="preserve"> 1 </t>
    </r>
    <r>
      <rPr>
        <sz val="14"/>
        <color indexed="10"/>
        <rFont val="ＭＳ Ｐゴシック"/>
        <family val="3"/>
        <charset val="128"/>
      </rPr>
      <t>を入力して下さい。</t>
    </r>
    <rPh sb="1" eb="3">
      <t>ニュウキンヨテイノコウザニ</t>
    </rPh>
    <rPh sb="8" eb="9">
      <t>ナ</t>
    </rPh>
    <rPh sb="10" eb="12">
      <t>セントウ</t>
    </rPh>
    <rPh sb="17" eb="19">
      <t>ニュウリョク</t>
    </rPh>
    <rPh sb="21" eb="22">
      <t>クダ</t>
    </rPh>
    <phoneticPr fontId="3"/>
  </si>
  <si>
    <t>ナー・マモ・オ・カレイナニ・エルア 佐藤芳枝教室</t>
  </si>
  <si>
    <t>エリマ レイ ピカケ</t>
  </si>
  <si>
    <t>フラ・ホアピリ</t>
  </si>
  <si>
    <t>カレイヒイマクア</t>
  </si>
  <si>
    <t>フラサークル プアメリア</t>
  </si>
  <si>
    <t>ナー・プエオ</t>
  </si>
  <si>
    <t>ポーハイナープア与野</t>
  </si>
  <si>
    <t>プアマエオレ フラスタジオ</t>
  </si>
  <si>
    <t>フラ・オハナ</t>
  </si>
  <si>
    <t>レイ・ピカケ</t>
  </si>
  <si>
    <t>フラ オ ポハイ ケ アロハ</t>
  </si>
  <si>
    <t>プアリリー（としま女性会）</t>
  </si>
  <si>
    <t>スタジオ ホアロハ</t>
  </si>
  <si>
    <t>ハラウ ナレイ アロハ</t>
  </si>
  <si>
    <t>ウイラニ フラスタジオ</t>
  </si>
  <si>
    <t>リコ フラ</t>
  </si>
  <si>
    <t>フラサークル・オハナ</t>
  </si>
  <si>
    <t>フイ・フラ・カ・マカニ・オ・ハワイ</t>
  </si>
  <si>
    <t>アロハフラダンス</t>
  </si>
  <si>
    <t>カホアイピリアロハ①</t>
  </si>
  <si>
    <t>カホアイピリアロハ②</t>
  </si>
  <si>
    <t>コナミスポーツクラブ池袋</t>
  </si>
  <si>
    <t>レアレア フラスタジオ</t>
  </si>
  <si>
    <t>アロハ プメハナ フラスタジオ</t>
  </si>
  <si>
    <t>ケ・アロハ・フラオハナグループ</t>
  </si>
  <si>
    <t>フラハーラウ マハナ・ホア</t>
  </si>
  <si>
    <t>レイフラスタジオ エルエカヒ</t>
  </si>
  <si>
    <t>レイフラスタジオ エルエルア</t>
  </si>
  <si>
    <t>ハレアカラー フラ スタジオ</t>
  </si>
  <si>
    <t>ケアラプア フラスタジオ</t>
  </si>
  <si>
    <t>プアマリエフラグループ</t>
  </si>
  <si>
    <t>カ パー フラ オ ナー プア オナオナ</t>
  </si>
  <si>
    <t>　『Tab』キーを押すと、入力可能場所にだけカーソル（太枠：最初はチームNo.の枠にあります）が移動します。</t>
    <rPh sb="9" eb="10">
      <t>オ</t>
    </rPh>
    <rPh sb="13" eb="19">
      <t>ニュウリョクカノウバショ</t>
    </rPh>
    <rPh sb="27" eb="29">
      <t>フトワク</t>
    </rPh>
    <rPh sb="30" eb="32">
      <t>サイショ</t>
    </rPh>
    <rPh sb="40" eb="41">
      <t>ワク</t>
    </rPh>
    <rPh sb="48" eb="50">
      <t>イドウ</t>
    </rPh>
    <phoneticPr fontId="3"/>
  </si>
  <si>
    <t>↓ここより下でスクロールします</t>
    <rPh sb="5" eb="6">
      <t>シタ</t>
    </rPh>
    <phoneticPr fontId="3"/>
  </si>
  <si>
    <t>　特に右端『金額確認』シートにおいてEXCEL申込書ご利用割引が計算されていますのでお見逃しなく。</t>
    <rPh sb="1" eb="2">
      <t>トク</t>
    </rPh>
    <rPh sb="3" eb="5">
      <t>ウタン</t>
    </rPh>
    <rPh sb="6" eb="10">
      <t>キンガクカクニン</t>
    </rPh>
    <rPh sb="23" eb="26">
      <t>モウシコミショ</t>
    </rPh>
    <rPh sb="27" eb="31">
      <t>リヨウワリビキ</t>
    </rPh>
    <rPh sb="43" eb="45">
      <t>ミノガ</t>
    </rPh>
    <phoneticPr fontId="3"/>
  </si>
  <si>
    <t>ハラウ・プアラレア・レフアウラ</t>
  </si>
  <si>
    <t>フラココナッツ</t>
  </si>
  <si>
    <t>カ モミ オ カ モアナ パキピカ</t>
  </si>
  <si>
    <t>カナニ マウロアフラスタジオ</t>
  </si>
  <si>
    <t>オハナオアーパパラニ</t>
  </si>
  <si>
    <t>カナニフラスタジオ</t>
  </si>
  <si>
    <t>ハーラウ カ マカナ オ ナー マヌレア マカナチーム</t>
  </si>
  <si>
    <t>マカリィフラスクール</t>
  </si>
  <si>
    <t>カプアヘイラニ ダンススタジオ</t>
  </si>
  <si>
    <t>ハーラウ カ マカナ オ ナー マヌレア オハナチーム</t>
  </si>
  <si>
    <t>マナオラナ フラ スタジオ</t>
  </si>
  <si>
    <t>カウピリフラスタジオ</t>
  </si>
  <si>
    <t>フラハラウ オ カレイレフア 西台</t>
  </si>
  <si>
    <t>スタジオ メケアロハ</t>
  </si>
  <si>
    <t>フラ ハーラウ オ ホォホア</t>
  </si>
  <si>
    <t>オハナ フラスタジオ</t>
  </si>
  <si>
    <t>ハラウ オ ケアラ アロアロ</t>
  </si>
  <si>
    <t>フラ ハーラウ キラキラ オ ナー プア リコ</t>
  </si>
  <si>
    <t>スタジオ ミーサ</t>
  </si>
  <si>
    <t>アロハナ フラ スタジオ</t>
  </si>
  <si>
    <t>フイ・フラ・ナー・プア・マエマエ</t>
  </si>
  <si>
    <t>写真番号(xxx001〜)</t>
    <rPh sb="0" eb="4">
      <t>シャシンバンゴウ</t>
    </rPh>
    <phoneticPr fontId="3"/>
  </si>
  <si>
    <t>１０９４６５６</t>
  </si>
  <si>
    <t>２９４１６１</t>
  </si>
  <si>
    <t>１１１４４７４</t>
  </si>
  <si>
    <t>ハーラウ カヴェヒ オ ナーラニ</t>
  </si>
  <si>
    <t>スイートココナツ</t>
  </si>
  <si>
    <t>フイ オ プメハナ ＆ カパー フラ オ ケオラナニレフア</t>
  </si>
  <si>
    <t>ノアノア・フラスタジオ / ノアノア オリ タヒチ</t>
  </si>
  <si>
    <t>フラ ハラウ ナー プア オ ナ オハナ</t>
  </si>
  <si>
    <t>ハラウ プアラレア レフアウラ</t>
  </si>
  <si>
    <t>アーケア フラスタジオ ピカケフラサークル</t>
  </si>
  <si>
    <t>アーケア フラスタジオ 大宮火曜クラス</t>
  </si>
  <si>
    <t>アイリーン・ハウオリ・フラ・スタジオ</t>
  </si>
  <si>
    <t>タヒチアンダンス タヒート アクア</t>
  </si>
  <si>
    <t>アロハスタジオ ハナ</t>
  </si>
  <si>
    <t>アロハプアナレイフラスタジオ</t>
  </si>
  <si>
    <t>イオフラスタジオ1</t>
  </si>
  <si>
    <t>イオフラスタジオ2</t>
  </si>
  <si>
    <t>イオフラスタジオ3</t>
  </si>
  <si>
    <t>フラ ハラウ オ ポーマイカイ ウイラニ</t>
  </si>
  <si>
    <t>大泉フラ・サークル</t>
  </si>
  <si>
    <t>カイヒクーラニ・フラスタジオ</t>
  </si>
  <si>
    <t>カウピリ</t>
  </si>
  <si>
    <t>カ オーリノラニ フラスタジオ</t>
  </si>
  <si>
    <t>カノエラニ 三谷 フラスタジオ イリマ</t>
  </si>
  <si>
    <t>カノエラニ 三谷 フラスタジオ ピカケ</t>
  </si>
  <si>
    <t>カパハァオカ ロコマイカイ</t>
  </si>
  <si>
    <t>カプアオカラニ（中目黒・お台場）</t>
  </si>
  <si>
    <t>カ フラ オ ケアラマイラニ</t>
  </si>
  <si>
    <t>カンノフラスタジオ</t>
  </si>
  <si>
    <t>ケ アラ オカ レイ ピカケ フラ</t>
  </si>
  <si>
    <t>小林れい子 フラ 舞踏塾</t>
  </si>
  <si>
    <t>ジョジョニー フラ シスターズ</t>
  </si>
  <si>
    <t>フラスタジオレア 自由ヶ丘 高田馬場</t>
  </si>
  <si>
    <t>スタジオ ナ プア エコル</t>
  </si>
  <si>
    <t>テ マナ オ テ ラ ダンス スクール</t>
  </si>
  <si>
    <t>東京ダンスヴィレッジ カレイオナーラニ 月・水クラス</t>
  </si>
  <si>
    <t>東京ダンスヴィレッジ カレイオナーラニ 月クラス</t>
  </si>
  <si>
    <t>東京ダンスヴィレッジ 金曜&amp;火曜クラス</t>
  </si>
  <si>
    <t>東京ダンスヴィレッジ 圭子チーム</t>
  </si>
  <si>
    <t>東京ダンスビレッジ 月曜＆金曜クラス</t>
  </si>
  <si>
    <t>東京ダンスヴィレッジ 水曜クラス</t>
  </si>
  <si>
    <t>東京ダンスヴィレッジ 高橋クラス</t>
  </si>
  <si>
    <t>東京ダンスヴィレッジ 千夏クラス</t>
  </si>
  <si>
    <t>東京ダンスヴィレッジ 土曜タヒチ ゆきクラス</t>
  </si>
  <si>
    <t>東京ダンスヴィレッジ 日曜クラス</t>
  </si>
  <si>
    <t>東京ダンスヴィレッジ フラダンス ミカクラス・フラスタジオミカ</t>
  </si>
  <si>
    <t>東京ダンスヴィレッジ ミヤフラ 火クラス</t>
  </si>
  <si>
    <t>東京ダンスヴィレッジ ミヤフラ 月クラス</t>
  </si>
  <si>
    <t>東京ダンスヴィレッジ ミヤフラ 土クラス</t>
  </si>
  <si>
    <t>東京ダンスヴィレッジ・ユウコクラス</t>
  </si>
  <si>
    <t>東武カルチュアスクールお勤め帰りのビューティフルフラ17時55分クラス</t>
  </si>
  <si>
    <t>東武カルチャースクールお勤め帰りのビューティフルフラ19時05分クラス</t>
  </si>
  <si>
    <t>東武カルチュアスクールお勤め帰りのビューティフルフラ20時15分クラス</t>
  </si>
  <si>
    <t>ナー レイ オ カ ラニ</t>
  </si>
  <si>
    <t>ナァ レイ オ ケアラ クゥパオア</t>
  </si>
  <si>
    <t>ナ プア レイ フラ スタジオ</t>
  </si>
  <si>
    <t>ナー・マモ・オ・レフア・マカノエ 田澤富士子 東京ダンスヴィレッジクラス</t>
  </si>
  <si>
    <t>ナ ワヒネ ウイ</t>
  </si>
  <si>
    <t>ノブコフラ教室</t>
  </si>
  <si>
    <t>ハートオブアロハフラ＆タヒチアンハラウ</t>
  </si>
  <si>
    <t>パー フラ オ ウイ 1 &amp; 2</t>
  </si>
  <si>
    <t>ハーラウ オ ククナ オ カ ラー</t>
  </si>
  <si>
    <t>ハーラウ カ マカナ オ ナー マヌレア マヌレアチーム</t>
  </si>
  <si>
    <t>ハーラウ ナープア マイカラニ イアーパナ 東京</t>
  </si>
  <si>
    <t>ハーラウ フラ オ カナナカ</t>
  </si>
  <si>
    <t>ハーラウ・フラ・ナ・ワヒネ・ハアレヴァ チームA</t>
  </si>
  <si>
    <t>ハーラウ・フラ・ナ・ワヒネ・ハアレヴァ チームＢ</t>
  </si>
  <si>
    <t>ハーラウ・フラ・ナ・ワヒネ・ハアレヴァ チームC</t>
  </si>
  <si>
    <t>ハーウラ フラ ナネア</t>
  </si>
  <si>
    <t>ハーラウ ルー レフア</t>
  </si>
  <si>
    <t>ハーラウ レアレア オ マナオラナ</t>
  </si>
  <si>
    <t>ハラウ フラ オ モアニケアラ</t>
  </si>
  <si>
    <t>ハラウ レイ アヌヘア</t>
  </si>
  <si>
    <t>ヒヴァヒヴァホアピリフラタヒチアンスタジオ</t>
  </si>
  <si>
    <t>ピリナレアレアフラスタジオ</t>
  </si>
  <si>
    <t>プアナニフラルーム</t>
  </si>
  <si>
    <t>プアヒナノ・フラ・マリエ／ヒナノ・オリ・タヒチ</t>
  </si>
  <si>
    <t>プア マカマエ</t>
  </si>
  <si>
    <t>プアラニズ フラ＆オリタヒチ</t>
  </si>
  <si>
    <t>プアレヴァ</t>
  </si>
  <si>
    <t>フイ フラ オ クウポノ ホア</t>
  </si>
  <si>
    <t>フォルテ フラ教室</t>
  </si>
  <si>
    <t>プメハナレイ・ロケラニ フラスタジオ</t>
  </si>
  <si>
    <t>フラ エカラ</t>
  </si>
  <si>
    <t>フラ・オ・カヴァイオハ</t>
  </si>
  <si>
    <t>フラサークル ハノハノ ワヒネクラス</t>
  </si>
  <si>
    <t>フラサークル プア ケニケニ</t>
  </si>
  <si>
    <t>フラスタジオ ナネアイコウナニＡ</t>
  </si>
  <si>
    <t>フラスタジオ ナネアイコウナニB</t>
  </si>
  <si>
    <t>フラスタジオ プアメリア</t>
  </si>
  <si>
    <t>フラスタジオミカ</t>
  </si>
  <si>
    <t>フラ ナ ホク</t>
  </si>
  <si>
    <t>ふら・にりんそう</t>
  </si>
  <si>
    <t>フラ ノア ポーアイ</t>
  </si>
  <si>
    <t>フラハーラウ カレフアオカラー</t>
  </si>
  <si>
    <t>フラ ハーラウ オ カヴァイラニ</t>
  </si>
  <si>
    <t>フラ パマカニ</t>
  </si>
  <si>
    <t>フラ ハラウ オ カヘレラニ 椎名町フラサークル</t>
  </si>
  <si>
    <t>フラ ハラウ オ カレイレフア 浅草校 銀座校 横浜校</t>
  </si>
  <si>
    <t>フラ ハラウ オ ナニカリノ</t>
  </si>
  <si>
    <t>フラ ハラウ ナニ マウロア</t>
  </si>
  <si>
    <t>フラ・マルヒア・クラブ・カヒ</t>
  </si>
  <si>
    <t>フラ ハラウ オ ヘレイピリナヘ</t>
  </si>
  <si>
    <t>ハ-ラウ ポーハイ ケ アロハ</t>
  </si>
  <si>
    <t>ポエラバ</t>
  </si>
  <si>
    <t>ポーマイ池田フラスタジオ</t>
  </si>
  <si>
    <t>マイレ本間フラスクール</t>
  </si>
  <si>
    <t>イリマ フラ スタジオ ジャパン 東京校</t>
  </si>
  <si>
    <t>マウロア ヒサ フラスタジオ 鷺宮</t>
  </si>
  <si>
    <t>マウロア ヒサ フラスタジオ 石神井</t>
  </si>
  <si>
    <t>マカナアロハ</t>
  </si>
  <si>
    <t>マカニ オルオル フラ スタジオ</t>
  </si>
  <si>
    <t>マカマエ</t>
  </si>
  <si>
    <t>タヒチアンダンス タヒート マリン</t>
  </si>
  <si>
    <t>東京ダンスヴィレッジ ミチコクラス</t>
  </si>
  <si>
    <t>ミヤフラ桜ケ丘</t>
  </si>
  <si>
    <t>ミリミリフラスタジオ</t>
  </si>
  <si>
    <t>モアナヌイ フラ＆タヒチアンスタジオＡ</t>
  </si>
  <si>
    <t>ラ・アケア＆アロヒラニ</t>
  </si>
  <si>
    <t>リノカイフラ・タヒチ</t>
  </si>
  <si>
    <t>リノリノ フラ</t>
  </si>
  <si>
    <t>カプア・レイ・フラスタジオ</t>
  </si>
  <si>
    <t>ルネサンス富士見台フラダンス</t>
  </si>
  <si>
    <t>レアレア フラスタジオ チーム月</t>
  </si>
  <si>
    <t>レイマイレフラスタジオ</t>
  </si>
  <si>
    <t>レレアトゥア</t>
  </si>
  <si>
    <t>レレアトゥア イティヌイ</t>
  </si>
  <si>
    <t>ハナウメア フラスタジオ</t>
  </si>
  <si>
    <t>加藤町会長フラバンド</t>
  </si>
  <si>
    <t>みんなで踊ろう! フラナイト</t>
  </si>
  <si>
    <t>センタースクエア会場STAFF</t>
  </si>
  <si>
    <t>ザ・バーズ</t>
  </si>
  <si>
    <t>ゆうちょ</t>
    <phoneticPr fontId="3"/>
  </si>
  <si>
    <t>みずほ</t>
    <phoneticPr fontId="3"/>
  </si>
  <si>
    <t>東日本</t>
    <phoneticPr fontId="3"/>
  </si>
  <si>
    <t>ジャパンネット</t>
    <phoneticPr fontId="3"/>
  </si>
  <si>
    <t>ご入金予定</t>
    <phoneticPr fontId="3"/>
  </si>
  <si>
    <t>Ver.1.2</t>
    <phoneticPr fontId="3"/>
  </si>
  <si>
    <t>※スナップ写真の写真番号は、先頭3桁が分類番号、末尾3桁が連番になっています。</t>
    <phoneticPr fontId="3"/>
  </si>
  <si>
    <r>
      <t>　先頭の「0」を省略せず、</t>
    </r>
    <r>
      <rPr>
        <sz val="14"/>
        <color indexed="10"/>
        <rFont val="ＭＳ Ｐゴシック"/>
        <family val="3"/>
        <charset val="128"/>
      </rPr>
      <t>必ず5桁で入力</t>
    </r>
    <r>
      <rPr>
        <sz val="14"/>
        <rFont val="ＭＳ Ｐゴシック"/>
        <family val="3"/>
        <charset val="128"/>
      </rPr>
      <t>してください。</t>
    </r>
    <rPh sb="1" eb="3">
      <t>セントウ</t>
    </rPh>
    <rPh sb="8" eb="10">
      <t>ショウリャク</t>
    </rPh>
    <rPh sb="13" eb="14">
      <t>カナラ</t>
    </rPh>
    <rPh sb="16" eb="17">
      <t>ケタ</t>
    </rPh>
    <rPh sb="18" eb="20">
      <t>ニュウリョク</t>
    </rPh>
    <phoneticPr fontId="3"/>
  </si>
  <si>
    <t>スナップ写真番号は5桁です</t>
    <rPh sb="4" eb="8">
      <t>シャシンバンゴウ</t>
    </rPh>
    <rPh sb="10" eb="11">
      <t>ケタ</t>
    </rPh>
    <phoneticPr fontId="3"/>
  </si>
  <si>
    <t>※1</t>
  </si>
  <si>
    <t>お支払い合計金額</t>
    <rPh sb="1" eb="3">
      <t>シハラ</t>
    </rPh>
    <rPh sb="4" eb="8">
      <t>ゴウケイキンガク</t>
    </rPh>
    <phoneticPr fontId="3"/>
  </si>
  <si>
    <t>【金額確認】</t>
    <rPh sb="1" eb="5">
      <t>キンガクカクニン</t>
    </rPh>
    <phoneticPr fontId="3"/>
  </si>
  <si>
    <t>toi@eventmemory.com</t>
  </si>
  <si>
    <r>
      <t xml:space="preserve">お申込締切：2016年11月7日（月） </t>
    </r>
    <r>
      <rPr>
        <sz val="16"/>
        <rFont val="ＭＳ Ｐゴシック"/>
        <family val="3"/>
        <charset val="128"/>
      </rPr>
      <t>弊社到着分まで</t>
    </r>
    <rPh sb="17" eb="18">
      <t>ゲツ</t>
    </rPh>
    <rPh sb="20" eb="22">
      <t>ヘイシャ</t>
    </rPh>
    <rPh sb="22" eb="25">
      <t>トウチャクブン</t>
    </rPh>
    <phoneticPr fontId="3"/>
  </si>
  <si>
    <r>
      <rPr>
        <sz val="16"/>
        <color indexed="10"/>
        <rFont val="ＭＳ Ｐゴシック"/>
        <family val="3"/>
        <charset val="128"/>
      </rPr>
      <t>※</t>
    </r>
    <r>
      <rPr>
        <sz val="16"/>
        <rFont val="ＭＳ Ｐゴシック"/>
        <family val="3"/>
        <charset val="128"/>
      </rPr>
      <t>商品は11月下旬より順次発送いたします。</t>
    </r>
    <rPh sb="6" eb="7">
      <t>ガツショジュン</t>
    </rPh>
    <rPh sb="7" eb="9">
      <t>ゲジュン</t>
    </rPh>
    <rPh sb="11" eb="15">
      <t>ジュンジハッソウ</t>
    </rPh>
    <phoneticPr fontId="3"/>
  </si>
  <si>
    <t>※このお申込書は3枚のシートで構成されています。必ず全てのシートをご確認下さい。</t>
    <rPh sb="4" eb="8">
      <t>モウシコミショハ</t>
    </rPh>
    <rPh sb="9" eb="10">
      <t>マイ</t>
    </rPh>
    <rPh sb="15" eb="17">
      <t>コウセイ</t>
    </rPh>
    <rPh sb="24" eb="25">
      <t>カナラ</t>
    </rPh>
    <rPh sb="26" eb="27">
      <t>スベ</t>
    </rPh>
    <rPh sb="34" eb="37">
      <t>カクニンクダ</t>
    </rPh>
    <phoneticPr fontId="3"/>
  </si>
  <si>
    <t>※枚数等を修正するには［スナップ］シートを訂正して下さい。</t>
    <rPh sb="1" eb="4">
      <t>マイスウトウ</t>
    </rPh>
    <rPh sb="5" eb="7">
      <t>シュウセイ</t>
    </rPh>
    <rPh sb="21" eb="23">
      <t>テイセイ</t>
    </rPh>
    <rPh sb="25" eb="26">
      <t>クダ</t>
    </rPh>
    <phoneticPr fontId="3"/>
  </si>
  <si>
    <t>基本一律10%OFF</t>
    <rPh sb="0" eb="2">
      <t>キホン</t>
    </rPh>
    <rPh sb="2" eb="4">
      <t>イチリツ</t>
    </rPh>
    <phoneticPr fontId="3"/>
  </si>
  <si>
    <t>商品合計金額15,000円以上の場合は15%OFF</t>
    <rPh sb="0" eb="6">
      <t>ショウヒンゴウケイキンガク</t>
    </rPh>
    <rPh sb="12" eb="13">
      <t>エン</t>
    </rPh>
    <rPh sb="13" eb="15">
      <t>イジョウ</t>
    </rPh>
    <rPh sb="16" eb="18">
      <t>バアイ</t>
    </rPh>
    <phoneticPr fontId="3"/>
  </si>
  <si>
    <r>
      <t>EXCELご利用割引</t>
    </r>
    <r>
      <rPr>
        <sz val="10"/>
        <color rgb="FFFF0000"/>
        <rFont val="ＭＳ Ｐゴシック"/>
        <charset val="128"/>
      </rPr>
      <t xml:space="preserve"> ※1</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</si>
</sst>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quot;枚&quot;"/>
    <numFmt numFmtId="177" formatCode="#,##0\ &quot;円&quot;"/>
  </numFmts>
  <fonts count="22" x14ac:knownFonts="1">
    <font>
      <sz val="10"/>
      <name val="ＭＳ Ｐゴシック"/>
      <family val="3"/>
      <charset val="128"/>
    </font>
    <font>
      <sz val="10"/>
      <name val="ＭＳ Ｐゴシック"/>
      <family val="3"/>
      <charset val="128"/>
    </font>
    <font>
      <sz val="16"/>
      <name val="ＭＳ Ｐゴシック"/>
      <family val="3"/>
      <charset val="128"/>
    </font>
    <font>
      <sz val="6"/>
      <name val="ＭＳ Ｐゴシック"/>
      <family val="2"/>
      <charset val="128"/>
    </font>
    <font>
      <sz val="14"/>
      <name val="ＭＳ Ｐゴシック"/>
      <family val="3"/>
      <charset val="128"/>
    </font>
    <font>
      <sz val="20"/>
      <name val="ＭＳ Ｐゴシック"/>
      <family val="3"/>
      <charset val="128"/>
    </font>
    <font>
      <sz val="12"/>
      <name val="ＭＳ Ｐゴシック"/>
      <family val="3"/>
      <charset val="128"/>
    </font>
    <font>
      <sz val="18"/>
      <name val="ＭＳ Ｐゴシック"/>
      <family val="3"/>
      <charset val="128"/>
    </font>
    <font>
      <sz val="14"/>
      <color indexed="10"/>
      <name val="ＭＳ Ｐゴシック"/>
      <family val="3"/>
      <charset val="128"/>
    </font>
    <font>
      <sz val="22"/>
      <name val="ＭＳ Ｐゴシック"/>
      <family val="3"/>
      <charset val="128"/>
    </font>
    <font>
      <sz val="16"/>
      <color indexed="16"/>
      <name val="ＭＳ Ｐゴシック"/>
      <family val="3"/>
      <charset val="128"/>
    </font>
    <font>
      <sz val="16"/>
      <color indexed="10"/>
      <name val="ＭＳ Ｐゴシック"/>
      <family val="3"/>
      <charset val="128"/>
    </font>
    <font>
      <sz val="24"/>
      <name val="ＭＳ Ｐゴシック"/>
      <family val="3"/>
      <charset val="128"/>
    </font>
    <font>
      <sz val="24"/>
      <color indexed="10"/>
      <name val="ＭＳ Ｐゴシック"/>
      <family val="3"/>
      <charset val="128"/>
    </font>
    <font>
      <sz val="14"/>
      <color theme="0"/>
      <name val="ＭＳ Ｐゴシック"/>
      <family val="3"/>
      <charset val="128"/>
    </font>
    <font>
      <sz val="14"/>
      <color theme="1" tint="0.499984740745262"/>
      <name val="ＭＳ Ｐゴシック"/>
      <family val="3"/>
      <charset val="128"/>
    </font>
    <font>
      <sz val="16"/>
      <color rgb="FFCC0000"/>
      <name val="ＭＳ Ｐゴシック"/>
      <family val="3"/>
      <charset val="128"/>
    </font>
    <font>
      <sz val="16"/>
      <color rgb="FFFF0000"/>
      <name val="ＭＳ Ｐゴシック"/>
      <family val="3"/>
      <charset val="128"/>
    </font>
    <font>
      <sz val="14"/>
      <color rgb="FFFF0000"/>
      <name val="ＭＳ Ｐゴシック"/>
      <family val="3"/>
      <charset val="128"/>
    </font>
    <font>
      <u/>
      <sz val="10"/>
      <color theme="10"/>
      <name val="ＭＳ Ｐゴシック"/>
      <family val="3"/>
      <charset val="128"/>
    </font>
    <font>
      <u/>
      <sz val="10"/>
      <color theme="11"/>
      <name val="ＭＳ Ｐゴシック"/>
      <family val="3"/>
      <charset val="128"/>
    </font>
    <font>
      <sz val="10"/>
      <color rgb="FFFF0000"/>
      <name val="ＭＳ Ｐゴシック"/>
      <charset val="128"/>
    </font>
  </fonts>
  <fills count="8">
    <fill>
      <patternFill patternType="none"/>
    </fill>
    <fill>
      <patternFill patternType="gray125"/>
    </fill>
    <fill>
      <patternFill patternType="mediumGray">
        <fgColor indexed="9"/>
        <bgColor indexed="43"/>
      </patternFill>
    </fill>
    <fill>
      <patternFill patternType="mediumGray">
        <fgColor indexed="9"/>
        <bgColor indexed="45"/>
      </patternFill>
    </fill>
    <fill>
      <patternFill patternType="mediumGray">
        <fgColor indexed="9"/>
        <bgColor indexed="42"/>
      </patternFill>
    </fill>
    <fill>
      <patternFill patternType="solid">
        <fgColor rgb="FFF0F0F0"/>
        <bgColor indexed="64"/>
      </patternFill>
    </fill>
    <fill>
      <patternFill patternType="solid">
        <fgColor rgb="FFF0F0F0"/>
        <bgColor indexed="9"/>
      </patternFill>
    </fill>
    <fill>
      <patternFill patternType="mediumGray">
        <fgColor indexed="9"/>
        <bgColor rgb="FFF0F0F0"/>
      </patternFill>
    </fill>
  </fills>
  <borders count="43">
    <border>
      <left/>
      <right/>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top style="thin">
        <color auto="1"/>
      </top>
      <bottom/>
      <diagonal/>
    </border>
    <border>
      <left/>
      <right style="hair">
        <color auto="1"/>
      </right>
      <top/>
      <bottom style="thin">
        <color auto="1"/>
      </bottom>
      <diagonal/>
    </border>
    <border>
      <left style="thin">
        <color auto="1"/>
      </left>
      <right/>
      <top/>
      <bottom style="thin">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s>
  <cellStyleXfs count="10">
    <xf numFmtId="0" fontId="0" fillId="0" borderId="0"/>
    <xf numFmtId="38" fontId="1"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100">
    <xf numFmtId="0" fontId="0" fillId="0" borderId="0" xfId="0"/>
    <xf numFmtId="0" fontId="4" fillId="0" borderId="0" xfId="0" applyFont="1"/>
    <xf numFmtId="0" fontId="5" fillId="0" borderId="0" xfId="0" applyFont="1"/>
    <xf numFmtId="176" fontId="2" fillId="2" borderId="1" xfId="0" applyNumberFormat="1" applyFont="1" applyFill="1" applyBorder="1" applyProtection="1">
      <protection locked="0"/>
    </xf>
    <xf numFmtId="176" fontId="2" fillId="2" borderId="2" xfId="0" applyNumberFormat="1" applyFont="1" applyFill="1" applyBorder="1" applyProtection="1">
      <protection locked="0"/>
    </xf>
    <xf numFmtId="176" fontId="2" fillId="2" borderId="3" xfId="0" applyNumberFormat="1" applyFont="1" applyFill="1" applyBorder="1" applyProtection="1">
      <protection locked="0"/>
    </xf>
    <xf numFmtId="176" fontId="2" fillId="2" borderId="4" xfId="0" applyNumberFormat="1" applyFont="1" applyFill="1" applyBorder="1" applyProtection="1">
      <protection locked="0"/>
    </xf>
    <xf numFmtId="0" fontId="4" fillId="3" borderId="5" xfId="0" applyFont="1" applyFill="1" applyBorder="1" applyAlignment="1">
      <alignment horizontal="center"/>
    </xf>
    <xf numFmtId="0" fontId="4" fillId="3" borderId="6" xfId="0" applyFont="1" applyFill="1" applyBorder="1" applyAlignment="1">
      <alignment horizontal="center" wrapText="1"/>
    </xf>
    <xf numFmtId="0" fontId="4" fillId="3" borderId="7" xfId="0" applyFont="1" applyFill="1" applyBorder="1" applyAlignment="1">
      <alignment horizontal="center" wrapText="1"/>
    </xf>
    <xf numFmtId="0" fontId="4" fillId="3" borderId="5" xfId="0" applyFont="1" applyFill="1" applyBorder="1" applyAlignment="1">
      <alignment horizontal="right"/>
    </xf>
    <xf numFmtId="177" fontId="4" fillId="0" borderId="8" xfId="1" applyNumberFormat="1" applyFont="1" applyBorder="1"/>
    <xf numFmtId="177" fontId="4" fillId="0" borderId="3" xfId="1" applyNumberFormat="1" applyFont="1" applyBorder="1"/>
    <xf numFmtId="0" fontId="4" fillId="0" borderId="10" xfId="0" applyFont="1" applyBorder="1"/>
    <xf numFmtId="0" fontId="4" fillId="3" borderId="11" xfId="0" applyFont="1" applyFill="1" applyBorder="1" applyAlignment="1">
      <alignment horizontal="right"/>
    </xf>
    <xf numFmtId="0" fontId="4" fillId="4" borderId="9" xfId="0" applyFont="1" applyFill="1" applyBorder="1"/>
    <xf numFmtId="0" fontId="4" fillId="3" borderId="12" xfId="0" applyFont="1" applyFill="1" applyBorder="1" applyAlignment="1">
      <alignment horizontal="right"/>
    </xf>
    <xf numFmtId="0" fontId="4" fillId="4" borderId="13" xfId="0" applyFont="1" applyFill="1" applyBorder="1"/>
    <xf numFmtId="0" fontId="4" fillId="3" borderId="14" xfId="0" applyFont="1" applyFill="1" applyBorder="1" applyAlignment="1">
      <alignment vertical="center"/>
    </xf>
    <xf numFmtId="0" fontId="4" fillId="3" borderId="15" xfId="0" applyFont="1" applyFill="1" applyBorder="1" applyAlignment="1">
      <alignment vertical="center"/>
    </xf>
    <xf numFmtId="0" fontId="4" fillId="3" borderId="16" xfId="0" applyFont="1" applyFill="1" applyBorder="1" applyAlignment="1">
      <alignment vertical="center"/>
    </xf>
    <xf numFmtId="0" fontId="4" fillId="0" borderId="0" xfId="0" applyFont="1" applyAlignment="1">
      <alignment horizontal="right"/>
    </xf>
    <xf numFmtId="49" fontId="4" fillId="2" borderId="4" xfId="0" applyNumberFormat="1" applyFont="1" applyFill="1" applyBorder="1" applyAlignment="1" applyProtection="1">
      <alignment vertical="center"/>
      <protection locked="0"/>
    </xf>
    <xf numFmtId="0" fontId="6" fillId="0" borderId="0" xfId="0" applyFont="1"/>
    <xf numFmtId="49" fontId="2" fillId="2" borderId="17" xfId="0" applyNumberFormat="1" applyFont="1" applyFill="1" applyBorder="1" applyAlignment="1" applyProtection="1">
      <alignment horizontal="center"/>
      <protection locked="0"/>
    </xf>
    <xf numFmtId="0" fontId="14" fillId="0" borderId="0" xfId="0" applyFont="1"/>
    <xf numFmtId="0" fontId="4" fillId="0" borderId="0" xfId="0" applyFont="1" applyProtection="1"/>
    <xf numFmtId="0" fontId="4" fillId="0" borderId="18" xfId="0" applyFont="1" applyFill="1" applyBorder="1" applyAlignment="1" applyProtection="1">
      <alignment horizontal="center"/>
    </xf>
    <xf numFmtId="0" fontId="4" fillId="0" borderId="19" xfId="0" applyFont="1" applyFill="1" applyBorder="1" applyAlignment="1" applyProtection="1">
      <alignment horizontal="center"/>
    </xf>
    <xf numFmtId="49" fontId="2" fillId="0" borderId="18" xfId="0" applyNumberFormat="1" applyFont="1" applyFill="1" applyBorder="1" applyAlignment="1" applyProtection="1">
      <alignment horizontal="center"/>
      <protection locked="0"/>
    </xf>
    <xf numFmtId="49" fontId="2" fillId="0" borderId="19" xfId="0" applyNumberFormat="1" applyFont="1" applyFill="1" applyBorder="1" applyAlignment="1" applyProtection="1">
      <alignment horizontal="center"/>
      <protection locked="0"/>
    </xf>
    <xf numFmtId="0" fontId="4" fillId="0" borderId="18" xfId="0" applyFont="1" applyFill="1" applyBorder="1" applyAlignment="1" applyProtection="1">
      <alignment horizontal="right"/>
    </xf>
    <xf numFmtId="0" fontId="4" fillId="0" borderId="19" xfId="0" applyFont="1" applyFill="1" applyBorder="1" applyAlignment="1" applyProtection="1">
      <alignment horizontal="right"/>
    </xf>
    <xf numFmtId="0" fontId="4" fillId="3" borderId="17" xfId="0" applyFont="1" applyFill="1" applyBorder="1" applyAlignment="1">
      <alignment vertical="center"/>
    </xf>
    <xf numFmtId="49" fontId="4" fillId="2" borderId="2" xfId="0" applyNumberFormat="1" applyFont="1" applyFill="1" applyBorder="1" applyAlignment="1" applyProtection="1">
      <alignment vertical="center"/>
      <protection locked="0"/>
    </xf>
    <xf numFmtId="0" fontId="15" fillId="0" borderId="0" xfId="0" applyFont="1"/>
    <xf numFmtId="0" fontId="7" fillId="0" borderId="0" xfId="0" applyFont="1"/>
    <xf numFmtId="0" fontId="16" fillId="0" borderId="0" xfId="0" applyFont="1" applyAlignment="1"/>
    <xf numFmtId="0" fontId="17" fillId="0" borderId="0" xfId="0" applyFont="1"/>
    <xf numFmtId="0" fontId="4" fillId="0" borderId="0" xfId="0" applyFont="1" applyFill="1" applyBorder="1" applyAlignment="1" applyProtection="1">
      <alignment horizontal="center"/>
    </xf>
    <xf numFmtId="49" fontId="2" fillId="0" borderId="0" xfId="0" applyNumberFormat="1" applyFont="1" applyFill="1" applyBorder="1" applyAlignment="1" applyProtection="1">
      <alignment horizontal="center"/>
      <protection locked="0"/>
    </xf>
    <xf numFmtId="0" fontId="4" fillId="0" borderId="0" xfId="0" applyFont="1" applyFill="1" applyBorder="1" applyAlignment="1" applyProtection="1">
      <alignment horizontal="right"/>
    </xf>
    <xf numFmtId="0" fontId="4" fillId="0" borderId="0" xfId="0" applyFont="1" applyBorder="1"/>
    <xf numFmtId="0" fontId="9" fillId="0" borderId="0" xfId="0" applyFont="1" applyBorder="1"/>
    <xf numFmtId="0" fontId="7" fillId="0" borderId="0" xfId="0" applyFont="1" applyBorder="1"/>
    <xf numFmtId="0" fontId="7" fillId="0" borderId="23" xfId="0" applyFont="1" applyBorder="1" applyAlignment="1">
      <alignment vertical="center"/>
    </xf>
    <xf numFmtId="0" fontId="4" fillId="0" borderId="23" xfId="0" applyFont="1" applyBorder="1"/>
    <xf numFmtId="0" fontId="9" fillId="0" borderId="23" xfId="0" applyFont="1" applyBorder="1"/>
    <xf numFmtId="0" fontId="4" fillId="2" borderId="21" xfId="0" applyFont="1" applyFill="1" applyBorder="1" applyProtection="1">
      <protection locked="0"/>
    </xf>
    <xf numFmtId="0" fontId="4" fillId="2" borderId="25" xfId="0" applyFont="1" applyFill="1" applyBorder="1" applyProtection="1">
      <protection locked="0"/>
    </xf>
    <xf numFmtId="0" fontId="7" fillId="0" borderId="26" xfId="0" applyFont="1" applyBorder="1"/>
    <xf numFmtId="0" fontId="4" fillId="0" borderId="26" xfId="0" applyFont="1" applyBorder="1"/>
    <xf numFmtId="0" fontId="4" fillId="2" borderId="28" xfId="0" applyFont="1" applyFill="1" applyBorder="1" applyProtection="1">
      <protection locked="0"/>
    </xf>
    <xf numFmtId="0" fontId="7" fillId="0" borderId="29" xfId="0" applyFont="1" applyBorder="1"/>
    <xf numFmtId="0" fontId="4" fillId="0" borderId="29" xfId="0" applyFont="1" applyBorder="1"/>
    <xf numFmtId="0" fontId="4" fillId="2" borderId="31" xfId="0" applyFont="1" applyFill="1" applyBorder="1" applyProtection="1">
      <protection locked="0"/>
    </xf>
    <xf numFmtId="0" fontId="7" fillId="0" borderId="32" xfId="0" applyFont="1" applyBorder="1"/>
    <xf numFmtId="0" fontId="4" fillId="0" borderId="32" xfId="0" applyFont="1" applyBorder="1"/>
    <xf numFmtId="0" fontId="18" fillId="0" borderId="0" xfId="0" applyFont="1"/>
    <xf numFmtId="0" fontId="18" fillId="0" borderId="0" xfId="0" applyFont="1" applyAlignment="1">
      <alignment horizontal="right"/>
    </xf>
    <xf numFmtId="0" fontId="4" fillId="5" borderId="34" xfId="0" applyNumberFormat="1" applyFont="1" applyFill="1" applyBorder="1" applyAlignment="1" applyProtection="1">
      <alignment horizontal="left" vertical="center"/>
    </xf>
    <xf numFmtId="176" fontId="4" fillId="7" borderId="6" xfId="0" applyNumberFormat="1" applyFont="1" applyFill="1" applyBorder="1"/>
    <xf numFmtId="176" fontId="4" fillId="7" borderId="7" xfId="0" applyNumberFormat="1" applyFont="1" applyFill="1" applyBorder="1"/>
    <xf numFmtId="176" fontId="4" fillId="6" borderId="8" xfId="0" applyNumberFormat="1" applyFont="1" applyFill="1" applyBorder="1"/>
    <xf numFmtId="176" fontId="4" fillId="6" borderId="3" xfId="0" applyNumberFormat="1" applyFont="1" applyFill="1" applyBorder="1"/>
    <xf numFmtId="177" fontId="2" fillId="6" borderId="20" xfId="1" applyNumberFormat="1" applyFont="1" applyFill="1" applyBorder="1"/>
    <xf numFmtId="177" fontId="2" fillId="6" borderId="4" xfId="1" applyNumberFormat="1" applyFont="1" applyFill="1" applyBorder="1"/>
    <xf numFmtId="177" fontId="2" fillId="6" borderId="35" xfId="0" applyNumberFormat="1" applyFont="1" applyFill="1" applyBorder="1"/>
    <xf numFmtId="0" fontId="15" fillId="0" borderId="0" xfId="0" applyFont="1" applyAlignment="1">
      <alignment vertical="center"/>
    </xf>
    <xf numFmtId="49" fontId="4" fillId="2" borderId="4" xfId="0" applyNumberFormat="1" applyFont="1" applyFill="1" applyBorder="1" applyAlignment="1" applyProtection="1">
      <alignment vertical="center" wrapText="1"/>
      <protection locked="0"/>
    </xf>
    <xf numFmtId="0" fontId="0" fillId="0" borderId="0" xfId="0" applyFont="1"/>
    <xf numFmtId="0" fontId="14" fillId="0" borderId="23" xfId="0" applyFont="1" applyFill="1" applyBorder="1" applyProtection="1"/>
    <xf numFmtId="0" fontId="14" fillId="0" borderId="26" xfId="0" applyFont="1" applyFill="1" applyBorder="1" applyProtection="1"/>
    <xf numFmtId="0" fontId="14" fillId="0" borderId="29" xfId="0" applyFont="1" applyFill="1" applyBorder="1" applyProtection="1"/>
    <xf numFmtId="0" fontId="14" fillId="0" borderId="32" xfId="0" applyFont="1" applyFill="1" applyBorder="1" applyProtection="1"/>
    <xf numFmtId="56" fontId="4" fillId="2" borderId="22" xfId="0" applyNumberFormat="1" applyFont="1" applyFill="1" applyBorder="1" applyProtection="1">
      <protection locked="0"/>
    </xf>
    <xf numFmtId="0" fontId="4" fillId="3" borderId="36" xfId="0" applyFont="1" applyFill="1" applyBorder="1" applyAlignment="1">
      <alignment vertical="center"/>
    </xf>
    <xf numFmtId="0" fontId="0" fillId="0" borderId="37" xfId="0" applyBorder="1" applyAlignment="1">
      <alignment vertical="center"/>
    </xf>
    <xf numFmtId="49" fontId="4" fillId="2" borderId="20" xfId="0" applyNumberFormat="1" applyFont="1" applyFill="1" applyBorder="1" applyAlignment="1" applyProtection="1">
      <alignment vertical="center"/>
      <protection locked="0"/>
    </xf>
    <xf numFmtId="0" fontId="4" fillId="0" borderId="0" xfId="0" applyFont="1" applyAlignment="1"/>
    <xf numFmtId="0" fontId="4" fillId="3" borderId="38" xfId="0" applyFont="1" applyFill="1" applyBorder="1" applyAlignment="1">
      <alignment horizontal="right"/>
    </xf>
    <xf numFmtId="0" fontId="4" fillId="3" borderId="39" xfId="0" applyFont="1" applyFill="1" applyBorder="1" applyAlignment="1">
      <alignment horizontal="right"/>
    </xf>
    <xf numFmtId="0" fontId="4" fillId="3" borderId="12" xfId="0" applyFont="1" applyFill="1" applyBorder="1" applyAlignment="1"/>
    <xf numFmtId="0" fontId="4" fillId="4" borderId="40" xfId="0" applyFont="1" applyFill="1" applyBorder="1"/>
    <xf numFmtId="0" fontId="4" fillId="4" borderId="41" xfId="0" applyFont="1" applyFill="1" applyBorder="1"/>
    <xf numFmtId="0" fontId="4" fillId="4" borderId="42" xfId="0" applyFont="1" applyFill="1" applyBorder="1"/>
    <xf numFmtId="0" fontId="9" fillId="0" borderId="24" xfId="0" applyFont="1" applyBorder="1"/>
    <xf numFmtId="49" fontId="9" fillId="0" borderId="27" xfId="0" applyNumberFormat="1" applyFont="1" applyBorder="1" applyAlignment="1">
      <alignment horizontal="right"/>
    </xf>
    <xf numFmtId="49" fontId="9" fillId="0" borderId="30" xfId="0" applyNumberFormat="1" applyFont="1" applyBorder="1" applyAlignment="1">
      <alignment horizontal="right"/>
    </xf>
    <xf numFmtId="49" fontId="9" fillId="0" borderId="33" xfId="0" applyNumberFormat="1" applyFont="1" applyBorder="1" applyAlignment="1">
      <alignment horizontal="right"/>
    </xf>
    <xf numFmtId="0" fontId="7" fillId="0" borderId="26" xfId="0" applyFont="1" applyBorder="1" applyAlignment="1">
      <alignment horizontal="center"/>
    </xf>
    <xf numFmtId="0" fontId="4" fillId="0" borderId="26" xfId="0" applyFont="1" applyBorder="1" applyAlignment="1">
      <alignment horizontal="center"/>
    </xf>
    <xf numFmtId="0" fontId="7" fillId="0" borderId="29" xfId="0" applyFont="1" applyBorder="1" applyAlignment="1">
      <alignment horizontal="center"/>
    </xf>
    <xf numFmtId="0" fontId="4" fillId="0" borderId="29" xfId="0" applyFont="1" applyBorder="1" applyAlignment="1">
      <alignment horizontal="center"/>
    </xf>
    <xf numFmtId="0" fontId="7" fillId="0" borderId="32" xfId="0" applyFont="1" applyBorder="1" applyAlignment="1">
      <alignment horizontal="center"/>
    </xf>
    <xf numFmtId="0" fontId="4" fillId="0" borderId="32" xfId="0" applyFont="1" applyBorder="1" applyAlignment="1">
      <alignment horizontal="center"/>
    </xf>
    <xf numFmtId="0" fontId="7" fillId="0" borderId="26" xfId="0" applyFont="1" applyBorder="1" applyAlignment="1"/>
    <xf numFmtId="0" fontId="7" fillId="0" borderId="29" xfId="0" applyFont="1" applyBorder="1" applyAlignment="1"/>
    <xf numFmtId="0" fontId="7" fillId="0" borderId="32" xfId="0" applyFont="1" applyBorder="1" applyAlignment="1"/>
    <xf numFmtId="0" fontId="12" fillId="0" borderId="0" xfId="0" applyFont="1" applyProtection="1"/>
  </cellXfs>
  <cellStyles count="10">
    <cellStyle name="ハイパーリンク" xfId="2" builtinId="8" hidden="1"/>
    <cellStyle name="ハイパーリンク" xfId="4" builtinId="8" hidden="1"/>
    <cellStyle name="ハイパーリンク" xfId="6" builtinId="8" hidden="1"/>
    <cellStyle name="ハイパーリンク" xfId="8"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s>
  <dxfs count="3">
    <dxf>
      <font>
        <b/>
        <i val="0"/>
        <color rgb="FFFF0000"/>
      </font>
      <fill>
        <patternFill>
          <fgColor indexed="64"/>
          <bgColor indexed="65"/>
        </patternFill>
      </fill>
    </dxf>
    <dxf>
      <font>
        <b/>
        <i val="0"/>
        <color rgb="FFFF0000"/>
      </font>
      <fill>
        <patternFill patternType="none">
          <fgColor indexed="64"/>
          <bgColor indexed="65"/>
        </patternFill>
      </fill>
    </dxf>
    <dxf>
      <font>
        <b/>
        <i val="0"/>
        <strike val="0"/>
        <color theme="0"/>
      </font>
      <fill>
        <patternFill patternType="solid">
          <fgColor indexed="64"/>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showRowColHeaders="0" tabSelected="1" topLeftCell="A2" workbookViewId="0">
      <selection activeCell="C12" sqref="C12"/>
    </sheetView>
  </sheetViews>
  <sheetFormatPr baseColWidth="12" defaultColWidth="12.83203125" defaultRowHeight="20" x14ac:dyDescent="0"/>
  <cols>
    <col min="1" max="1" width="4.6640625" style="1" customWidth="1"/>
    <col min="2" max="2" width="15.83203125" style="1" bestFit="1" customWidth="1"/>
    <col min="3" max="3" width="61.6640625" style="1" customWidth="1"/>
    <col min="4" max="4" width="43" style="1" customWidth="1"/>
    <col min="5" max="16384" width="12.83203125" style="1"/>
  </cols>
  <sheetData>
    <row r="1" spans="1:6">
      <c r="F1" s="70" t="s">
        <v>240</v>
      </c>
    </row>
    <row r="2" spans="1:6" ht="28">
      <c r="A2" s="2" t="s">
        <v>248</v>
      </c>
    </row>
    <row r="3" spans="1:6" ht="23">
      <c r="A3" s="37" t="s">
        <v>249</v>
      </c>
    </row>
    <row r="4" spans="1:6" ht="23">
      <c r="A4" s="37"/>
    </row>
    <row r="5" spans="1:6" ht="23">
      <c r="A5" s="38" t="s">
        <v>250</v>
      </c>
    </row>
    <row r="6" spans="1:6" ht="23">
      <c r="A6" s="38" t="s">
        <v>80</v>
      </c>
    </row>
    <row r="8" spans="1:6" ht="28">
      <c r="A8" s="2" t="s">
        <v>22</v>
      </c>
    </row>
    <row r="9" spans="1:6">
      <c r="A9" s="1" t="s">
        <v>4</v>
      </c>
    </row>
    <row r="10" spans="1:6" ht="24" customHeight="1">
      <c r="A10" s="1" t="s">
        <v>78</v>
      </c>
    </row>
    <row r="11" spans="1:6" ht="24" customHeight="1">
      <c r="C11" s="35"/>
    </row>
    <row r="12" spans="1:6" ht="37" customHeight="1">
      <c r="B12" s="18" t="s">
        <v>31</v>
      </c>
      <c r="C12" s="78"/>
    </row>
    <row r="13" spans="1:6" ht="37" customHeight="1">
      <c r="B13" s="33" t="s">
        <v>30</v>
      </c>
      <c r="C13" s="34"/>
      <c r="D13" s="68" t="s">
        <v>32</v>
      </c>
    </row>
    <row r="14" spans="1:6" ht="37" customHeight="1">
      <c r="B14" s="19" t="s">
        <v>23</v>
      </c>
      <c r="C14" s="22"/>
    </row>
    <row r="15" spans="1:6" ht="71" customHeight="1">
      <c r="B15" s="19" t="s">
        <v>24</v>
      </c>
      <c r="C15" s="69"/>
    </row>
    <row r="16" spans="1:6" ht="37" customHeight="1">
      <c r="B16" s="19" t="s">
        <v>25</v>
      </c>
      <c r="C16" s="22"/>
    </row>
    <row r="17" spans="2:3" ht="37" customHeight="1">
      <c r="B17" s="20" t="s">
        <v>239</v>
      </c>
      <c r="C17" s="60" t="str">
        <f>IF(SUM(furikomi)=0,"『金額確認』シートでご指定ください",VLOOKUP(1,furikomi,2,0)&amp;"　"&amp;IF(hiduke="","入金日未指定",TEXT(hiduke,"m/d")&amp;"予定"))</f>
        <v>『金額確認』シートでご指定ください</v>
      </c>
    </row>
    <row r="18" spans="2:3" ht="37" customHeight="1"/>
  </sheetData>
  <sheetProtection password="B88D" sheet="1" objects="1" scenarios="1"/>
  <phoneticPr fontId="3"/>
  <dataValidations count="2">
    <dataValidation imeMode="on" allowBlank="1" showInputMessage="1" showErrorMessage="1" sqref="C15 C12:C13"/>
    <dataValidation imeMode="off" allowBlank="1" showInputMessage="1" showErrorMessage="1" sqref="C14 C16"/>
  </dataValidations>
  <pageMargins left="0.78700000000000003" right="0.78700000000000003" top="0.98399999999999999" bottom="0.98399999999999999" header="0.51200000000000001" footer="0.51200000000000001"/>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showRowColHeaders="0" workbookViewId="0">
      <pane xSplit="1" ySplit="8" topLeftCell="B9" activePane="bottomRight" state="frozen"/>
      <selection pane="topRight" activeCell="B1" sqref="B1"/>
      <selection pane="bottomLeft" activeCell="A10" sqref="A10"/>
      <selection pane="bottomRight" activeCell="B9" sqref="B9"/>
    </sheetView>
  </sheetViews>
  <sheetFormatPr baseColWidth="12" defaultColWidth="12.83203125" defaultRowHeight="20" x14ac:dyDescent="0"/>
  <cols>
    <col min="1" max="1" width="5.6640625" style="1" customWidth="1"/>
    <col min="2" max="2" width="25.6640625" style="1" customWidth="1"/>
    <col min="3" max="5" width="25.6640625" style="26" hidden="1" customWidth="1"/>
    <col min="6" max="7" width="14.1640625" style="1" customWidth="1"/>
    <col min="8" max="8" width="3.83203125" style="1" customWidth="1"/>
    <col min="9" max="16384" width="12.83203125" style="1"/>
  </cols>
  <sheetData>
    <row r="1" spans="1:9" ht="28">
      <c r="A1" s="2" t="s">
        <v>5</v>
      </c>
    </row>
    <row r="2" spans="1:9">
      <c r="A2" s="1" t="s">
        <v>241</v>
      </c>
    </row>
    <row r="3" spans="1:9">
      <c r="A3" s="1" t="s">
        <v>242</v>
      </c>
    </row>
    <row r="4" spans="1:9">
      <c r="A4" s="1" t="s">
        <v>0</v>
      </c>
    </row>
    <row r="5" spans="1:9">
      <c r="A5" s="1" t="s">
        <v>4</v>
      </c>
    </row>
    <row r="6" spans="1:9">
      <c r="A6" s="1" t="s">
        <v>44</v>
      </c>
      <c r="C6" s="1"/>
      <c r="D6" s="1"/>
      <c r="E6" s="1"/>
    </row>
    <row r="8" spans="1:9" ht="48">
      <c r="B8" s="7" t="s">
        <v>102</v>
      </c>
      <c r="C8" s="27"/>
      <c r="D8" s="39"/>
      <c r="E8" s="28"/>
      <c r="F8" s="8" t="s">
        <v>2</v>
      </c>
      <c r="G8" s="9" t="s">
        <v>33</v>
      </c>
      <c r="I8" s="1" t="s">
        <v>79</v>
      </c>
    </row>
    <row r="9" spans="1:9" ht="23">
      <c r="A9" s="23">
        <v>1</v>
      </c>
      <c r="B9" s="24"/>
      <c r="C9" s="29"/>
      <c r="D9" s="40"/>
      <c r="E9" s="30"/>
      <c r="F9" s="3"/>
      <c r="G9" s="4"/>
      <c r="H9" s="25" t="s">
        <v>243</v>
      </c>
    </row>
    <row r="10" spans="1:9" ht="23">
      <c r="A10" s="23">
        <v>2</v>
      </c>
      <c r="B10" s="24"/>
      <c r="C10" s="29"/>
      <c r="D10" s="40"/>
      <c r="E10" s="30"/>
      <c r="F10" s="5"/>
      <c r="G10" s="6"/>
      <c r="H10" s="25" t="s">
        <v>243</v>
      </c>
    </row>
    <row r="11" spans="1:9" ht="23">
      <c r="A11" s="23">
        <v>3</v>
      </c>
      <c r="B11" s="24"/>
      <c r="C11" s="29"/>
      <c r="D11" s="40"/>
      <c r="E11" s="30"/>
      <c r="F11" s="5"/>
      <c r="G11" s="6"/>
      <c r="H11" s="25" t="s">
        <v>243</v>
      </c>
    </row>
    <row r="12" spans="1:9" ht="23">
      <c r="A12" s="23">
        <v>4</v>
      </c>
      <c r="B12" s="24"/>
      <c r="C12" s="29"/>
      <c r="D12" s="40"/>
      <c r="E12" s="30"/>
      <c r="F12" s="5"/>
      <c r="G12" s="6"/>
      <c r="H12" s="25" t="s">
        <v>243</v>
      </c>
    </row>
    <row r="13" spans="1:9" ht="23">
      <c r="A13" s="23">
        <v>5</v>
      </c>
      <c r="B13" s="24"/>
      <c r="C13" s="29"/>
      <c r="D13" s="40"/>
      <c r="E13" s="30"/>
      <c r="F13" s="5"/>
      <c r="G13" s="6"/>
      <c r="H13" s="25" t="s">
        <v>243</v>
      </c>
    </row>
    <row r="14" spans="1:9" ht="23">
      <c r="A14" s="23">
        <v>6</v>
      </c>
      <c r="B14" s="24"/>
      <c r="C14" s="29"/>
      <c r="D14" s="40"/>
      <c r="E14" s="30"/>
      <c r="F14" s="5"/>
      <c r="G14" s="6"/>
      <c r="H14" s="25" t="s">
        <v>243</v>
      </c>
    </row>
    <row r="15" spans="1:9" ht="23">
      <c r="A15" s="23">
        <v>7</v>
      </c>
      <c r="B15" s="24"/>
      <c r="C15" s="29"/>
      <c r="D15" s="40"/>
      <c r="E15" s="30"/>
      <c r="F15" s="5"/>
      <c r="G15" s="6"/>
      <c r="H15" s="25" t="s">
        <v>243</v>
      </c>
    </row>
    <row r="16" spans="1:9" ht="23">
      <c r="A16" s="23">
        <v>8</v>
      </c>
      <c r="B16" s="24"/>
      <c r="C16" s="29"/>
      <c r="D16" s="40"/>
      <c r="E16" s="30"/>
      <c r="F16" s="5"/>
      <c r="G16" s="6"/>
      <c r="H16" s="25" t="s">
        <v>243</v>
      </c>
    </row>
    <row r="17" spans="1:8" ht="23">
      <c r="A17" s="23">
        <v>9</v>
      </c>
      <c r="B17" s="24"/>
      <c r="C17" s="29"/>
      <c r="D17" s="40"/>
      <c r="E17" s="30"/>
      <c r="F17" s="5"/>
      <c r="G17" s="6"/>
      <c r="H17" s="25" t="s">
        <v>243</v>
      </c>
    </row>
    <row r="18" spans="1:8" ht="23">
      <c r="A18" s="23">
        <v>10</v>
      </c>
      <c r="B18" s="24"/>
      <c r="C18" s="29"/>
      <c r="D18" s="40"/>
      <c r="E18" s="30"/>
      <c r="F18" s="5"/>
      <c r="G18" s="6"/>
      <c r="H18" s="25" t="s">
        <v>243</v>
      </c>
    </row>
    <row r="19" spans="1:8" ht="23">
      <c r="A19" s="23">
        <v>11</v>
      </c>
      <c r="B19" s="24"/>
      <c r="C19" s="29"/>
      <c r="D19" s="40"/>
      <c r="E19" s="30"/>
      <c r="F19" s="5"/>
      <c r="G19" s="6"/>
      <c r="H19" s="25" t="s">
        <v>243</v>
      </c>
    </row>
    <row r="20" spans="1:8" ht="23">
      <c r="A20" s="23">
        <v>12</v>
      </c>
      <c r="B20" s="24"/>
      <c r="C20" s="29"/>
      <c r="D20" s="40"/>
      <c r="E20" s="30"/>
      <c r="F20" s="5"/>
      <c r="G20" s="6"/>
      <c r="H20" s="25" t="s">
        <v>243</v>
      </c>
    </row>
    <row r="21" spans="1:8" ht="23">
      <c r="A21" s="23">
        <v>13</v>
      </c>
      <c r="B21" s="24"/>
      <c r="C21" s="29"/>
      <c r="D21" s="40"/>
      <c r="E21" s="30"/>
      <c r="F21" s="5"/>
      <c r="G21" s="6"/>
      <c r="H21" s="25" t="s">
        <v>243</v>
      </c>
    </row>
    <row r="22" spans="1:8" ht="23">
      <c r="A22" s="23">
        <v>14</v>
      </c>
      <c r="B22" s="24"/>
      <c r="C22" s="29"/>
      <c r="D22" s="40"/>
      <c r="E22" s="30"/>
      <c r="F22" s="5"/>
      <c r="G22" s="6"/>
      <c r="H22" s="25" t="s">
        <v>243</v>
      </c>
    </row>
    <row r="23" spans="1:8" ht="23">
      <c r="A23" s="23">
        <v>15</v>
      </c>
      <c r="B23" s="24"/>
      <c r="C23" s="29"/>
      <c r="D23" s="40"/>
      <c r="E23" s="30"/>
      <c r="F23" s="5"/>
      <c r="G23" s="6"/>
      <c r="H23" s="25" t="s">
        <v>243</v>
      </c>
    </row>
    <row r="24" spans="1:8" ht="23">
      <c r="A24" s="23">
        <v>16</v>
      </c>
      <c r="B24" s="24"/>
      <c r="C24" s="29"/>
      <c r="D24" s="40"/>
      <c r="E24" s="30"/>
      <c r="F24" s="5"/>
      <c r="G24" s="6"/>
      <c r="H24" s="25" t="s">
        <v>243</v>
      </c>
    </row>
    <row r="25" spans="1:8" ht="23">
      <c r="A25" s="23">
        <v>17</v>
      </c>
      <c r="B25" s="24"/>
      <c r="C25" s="29"/>
      <c r="D25" s="40"/>
      <c r="E25" s="30"/>
      <c r="F25" s="5"/>
      <c r="G25" s="6"/>
      <c r="H25" s="25" t="s">
        <v>243</v>
      </c>
    </row>
    <row r="26" spans="1:8" ht="23">
      <c r="A26" s="23">
        <v>18</v>
      </c>
      <c r="B26" s="24"/>
      <c r="C26" s="29"/>
      <c r="D26" s="40"/>
      <c r="E26" s="30"/>
      <c r="F26" s="5"/>
      <c r="G26" s="6"/>
      <c r="H26" s="25" t="s">
        <v>243</v>
      </c>
    </row>
    <row r="27" spans="1:8" ht="23">
      <c r="A27" s="23">
        <v>19</v>
      </c>
      <c r="B27" s="24"/>
      <c r="C27" s="29"/>
      <c r="D27" s="40"/>
      <c r="E27" s="30"/>
      <c r="F27" s="5"/>
      <c r="G27" s="6"/>
      <c r="H27" s="25" t="s">
        <v>243</v>
      </c>
    </row>
    <row r="28" spans="1:8" ht="23">
      <c r="A28" s="23">
        <v>20</v>
      </c>
      <c r="B28" s="24"/>
      <c r="C28" s="29"/>
      <c r="D28" s="40"/>
      <c r="E28" s="30"/>
      <c r="F28" s="5"/>
      <c r="G28" s="6"/>
      <c r="H28" s="25" t="s">
        <v>243</v>
      </c>
    </row>
    <row r="29" spans="1:8" ht="23">
      <c r="A29" s="23">
        <v>21</v>
      </c>
      <c r="B29" s="24"/>
      <c r="C29" s="29"/>
      <c r="D29" s="40"/>
      <c r="E29" s="30"/>
      <c r="F29" s="5"/>
      <c r="G29" s="6"/>
      <c r="H29" s="25" t="s">
        <v>243</v>
      </c>
    </row>
    <row r="30" spans="1:8" ht="23">
      <c r="A30" s="23">
        <v>22</v>
      </c>
      <c r="B30" s="24"/>
      <c r="C30" s="29"/>
      <c r="D30" s="40"/>
      <c r="E30" s="30"/>
      <c r="F30" s="5"/>
      <c r="G30" s="6"/>
      <c r="H30" s="25" t="s">
        <v>243</v>
      </c>
    </row>
    <row r="31" spans="1:8" ht="23">
      <c r="A31" s="23">
        <v>23</v>
      </c>
      <c r="B31" s="24"/>
      <c r="C31" s="29"/>
      <c r="D31" s="40"/>
      <c r="E31" s="30"/>
      <c r="F31" s="5"/>
      <c r="G31" s="6"/>
      <c r="H31" s="25" t="s">
        <v>243</v>
      </c>
    </row>
    <row r="32" spans="1:8" ht="23">
      <c r="A32" s="23">
        <v>24</v>
      </c>
      <c r="B32" s="24"/>
      <c r="C32" s="29"/>
      <c r="D32" s="40"/>
      <c r="E32" s="30"/>
      <c r="F32" s="5"/>
      <c r="G32" s="6"/>
      <c r="H32" s="25" t="s">
        <v>243</v>
      </c>
    </row>
    <row r="33" spans="1:8" ht="23">
      <c r="A33" s="23">
        <v>25</v>
      </c>
      <c r="B33" s="24"/>
      <c r="C33" s="29"/>
      <c r="D33" s="40"/>
      <c r="E33" s="30"/>
      <c r="F33" s="5"/>
      <c r="G33" s="6"/>
      <c r="H33" s="25" t="s">
        <v>243</v>
      </c>
    </row>
    <row r="34" spans="1:8" ht="23">
      <c r="A34" s="23">
        <v>26</v>
      </c>
      <c r="B34" s="24"/>
      <c r="C34" s="29"/>
      <c r="D34" s="40"/>
      <c r="E34" s="30"/>
      <c r="F34" s="5"/>
      <c r="G34" s="6"/>
      <c r="H34" s="25" t="s">
        <v>243</v>
      </c>
    </row>
    <row r="35" spans="1:8" ht="23">
      <c r="A35" s="23">
        <v>27</v>
      </c>
      <c r="B35" s="24"/>
      <c r="C35" s="29"/>
      <c r="D35" s="40"/>
      <c r="E35" s="30"/>
      <c r="F35" s="5"/>
      <c r="G35" s="6"/>
      <c r="H35" s="25" t="s">
        <v>243</v>
      </c>
    </row>
    <row r="36" spans="1:8" ht="23">
      <c r="A36" s="23">
        <v>28</v>
      </c>
      <c r="B36" s="24"/>
      <c r="C36" s="29"/>
      <c r="D36" s="40"/>
      <c r="E36" s="30"/>
      <c r="F36" s="5"/>
      <c r="G36" s="6"/>
      <c r="H36" s="25" t="s">
        <v>243</v>
      </c>
    </row>
    <row r="37" spans="1:8" ht="23">
      <c r="A37" s="23">
        <v>29</v>
      </c>
      <c r="B37" s="24"/>
      <c r="C37" s="29"/>
      <c r="D37" s="40"/>
      <c r="E37" s="30"/>
      <c r="F37" s="5"/>
      <c r="G37" s="6"/>
      <c r="H37" s="25" t="s">
        <v>243</v>
      </c>
    </row>
    <row r="38" spans="1:8" ht="23">
      <c r="A38" s="23">
        <v>30</v>
      </c>
      <c r="B38" s="24"/>
      <c r="C38" s="29"/>
      <c r="D38" s="40"/>
      <c r="E38" s="30"/>
      <c r="F38" s="5"/>
      <c r="G38" s="6"/>
      <c r="H38" s="25" t="s">
        <v>243</v>
      </c>
    </row>
    <row r="39" spans="1:8" ht="23">
      <c r="A39" s="23">
        <v>31</v>
      </c>
      <c r="B39" s="24"/>
      <c r="C39" s="29"/>
      <c r="D39" s="40"/>
      <c r="E39" s="30"/>
      <c r="F39" s="5"/>
      <c r="G39" s="6"/>
      <c r="H39" s="25" t="s">
        <v>243</v>
      </c>
    </row>
    <row r="40" spans="1:8" ht="23">
      <c r="A40" s="23">
        <v>32</v>
      </c>
      <c r="B40" s="24"/>
      <c r="C40" s="29"/>
      <c r="D40" s="40"/>
      <c r="E40" s="30"/>
      <c r="F40" s="5"/>
      <c r="G40" s="6"/>
      <c r="H40" s="25" t="s">
        <v>243</v>
      </c>
    </row>
    <row r="41" spans="1:8" ht="23">
      <c r="A41" s="23">
        <v>33</v>
      </c>
      <c r="B41" s="24"/>
      <c r="C41" s="29"/>
      <c r="D41" s="40"/>
      <c r="E41" s="30"/>
      <c r="F41" s="5"/>
      <c r="G41" s="6"/>
      <c r="H41" s="25" t="s">
        <v>243</v>
      </c>
    </row>
    <row r="42" spans="1:8" ht="23">
      <c r="A42" s="23">
        <v>34</v>
      </c>
      <c r="B42" s="24"/>
      <c r="C42" s="29"/>
      <c r="D42" s="40"/>
      <c r="E42" s="30"/>
      <c r="F42" s="5"/>
      <c r="G42" s="6"/>
      <c r="H42" s="25" t="s">
        <v>243</v>
      </c>
    </row>
    <row r="43" spans="1:8" ht="23">
      <c r="A43" s="23">
        <v>35</v>
      </c>
      <c r="B43" s="24"/>
      <c r="C43" s="29"/>
      <c r="D43" s="40"/>
      <c r="E43" s="30"/>
      <c r="F43" s="5"/>
      <c r="G43" s="6"/>
      <c r="H43" s="25" t="s">
        <v>243</v>
      </c>
    </row>
    <row r="44" spans="1:8" ht="23">
      <c r="A44" s="23">
        <v>36</v>
      </c>
      <c r="B44" s="24"/>
      <c r="C44" s="29"/>
      <c r="D44" s="40"/>
      <c r="E44" s="30"/>
      <c r="F44" s="5"/>
      <c r="G44" s="6"/>
      <c r="H44" s="25" t="s">
        <v>243</v>
      </c>
    </row>
    <row r="45" spans="1:8" ht="23">
      <c r="A45" s="23">
        <v>37</v>
      </c>
      <c r="B45" s="24"/>
      <c r="C45" s="29"/>
      <c r="D45" s="40"/>
      <c r="E45" s="30"/>
      <c r="F45" s="5"/>
      <c r="G45" s="6"/>
      <c r="H45" s="25" t="s">
        <v>243</v>
      </c>
    </row>
    <row r="46" spans="1:8" ht="23">
      <c r="A46" s="23">
        <v>38</v>
      </c>
      <c r="B46" s="24"/>
      <c r="C46" s="29"/>
      <c r="D46" s="40"/>
      <c r="E46" s="30"/>
      <c r="F46" s="5"/>
      <c r="G46" s="6"/>
      <c r="H46" s="25" t="s">
        <v>243</v>
      </c>
    </row>
    <row r="47" spans="1:8" ht="23">
      <c r="A47" s="23">
        <v>39</v>
      </c>
      <c r="B47" s="24"/>
      <c r="C47" s="29"/>
      <c r="D47" s="40"/>
      <c r="E47" s="30"/>
      <c r="F47" s="5"/>
      <c r="G47" s="6"/>
      <c r="H47" s="25" t="s">
        <v>243</v>
      </c>
    </row>
    <row r="48" spans="1:8" ht="23">
      <c r="A48" s="23">
        <v>40</v>
      </c>
      <c r="B48" s="24"/>
      <c r="C48" s="29"/>
      <c r="D48" s="40"/>
      <c r="E48" s="30"/>
      <c r="F48" s="5"/>
      <c r="G48" s="6"/>
      <c r="H48" s="25" t="s">
        <v>243</v>
      </c>
    </row>
    <row r="49" spans="2:7">
      <c r="B49" s="10" t="s">
        <v>3</v>
      </c>
      <c r="C49" s="31"/>
      <c r="D49" s="41"/>
      <c r="E49" s="32"/>
      <c r="F49" s="61">
        <f>SUM(F9:F48)</f>
        <v>0</v>
      </c>
      <c r="G49" s="62">
        <f>SUM(G9:G48)</f>
        <v>0</v>
      </c>
    </row>
  </sheetData>
  <sheetProtection password="B88D" sheet="1" objects="1" scenarios="1"/>
  <phoneticPr fontId="3"/>
  <conditionalFormatting sqref="B9:E48">
    <cfRule type="expression" dxfId="2" priority="2">
      <formula>AND(LEN($B9)&lt;&gt;0,LEN($B9)&lt;&gt;5)</formula>
    </cfRule>
  </conditionalFormatting>
  <conditionalFormatting sqref="H9:H48">
    <cfRule type="expression" dxfId="1" priority="1">
      <formula>AND(LEN($B9)&lt;&gt;0,LEN($B9)&lt;&gt;5)</formula>
    </cfRule>
  </conditionalFormatting>
  <dataValidations count="1">
    <dataValidation imeMode="off" allowBlank="1" showInputMessage="1" showErrorMessage="1" sqref="B9:G48"/>
  </dataValidations>
  <pageMargins left="0.78700000000000003" right="0.78700000000000003" top="0.98399999999999999" bottom="0.98399999999999999" header="0.51200000000000001" footer="0.51200000000000001"/>
  <pageSetup paperSize="8"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showZeros="0" workbookViewId="0">
      <selection activeCell="C22" sqref="C22"/>
    </sheetView>
  </sheetViews>
  <sheetFormatPr baseColWidth="12" defaultColWidth="12.83203125" defaultRowHeight="20" x14ac:dyDescent="0"/>
  <cols>
    <col min="1" max="1" width="4.6640625" style="1" customWidth="1"/>
    <col min="2" max="2" width="17" style="1" bestFit="1" customWidth="1"/>
    <col min="3" max="3" width="7.5" style="1" customWidth="1"/>
    <col min="4" max="4" width="33.33203125" style="1" hidden="1" customWidth="1"/>
    <col min="5" max="5" width="28.6640625" style="1" customWidth="1"/>
    <col min="6" max="6" width="15.83203125" style="1" customWidth="1"/>
    <col min="7" max="7" width="11.5" style="1" customWidth="1"/>
    <col min="8" max="8" width="17.33203125" style="1" customWidth="1"/>
    <col min="9" max="9" width="9.83203125" style="1" customWidth="1"/>
    <col min="10" max="16384" width="12.83203125" style="1"/>
  </cols>
  <sheetData>
    <row r="1" spans="1:8" ht="28">
      <c r="A1" s="2" t="s">
        <v>246</v>
      </c>
    </row>
    <row r="2" spans="1:8">
      <c r="A2" s="1" t="s">
        <v>251</v>
      </c>
    </row>
    <row r="5" spans="1:8" ht="23">
      <c r="B5" s="76" t="s">
        <v>6</v>
      </c>
      <c r="C5" s="84" t="s">
        <v>1</v>
      </c>
      <c r="D5" s="17"/>
      <c r="E5" s="17"/>
      <c r="F5" s="63">
        <f>スナップ!F49</f>
        <v>0</v>
      </c>
      <c r="G5" s="11">
        <v>540</v>
      </c>
      <c r="H5" s="65">
        <f>F5*G5</f>
        <v>0</v>
      </c>
    </row>
    <row r="6" spans="1:8" ht="23">
      <c r="B6" s="77"/>
      <c r="C6" s="85" t="s">
        <v>34</v>
      </c>
      <c r="D6" s="83"/>
      <c r="E6" s="15"/>
      <c r="F6" s="64">
        <f>スナップ!G49</f>
        <v>0</v>
      </c>
      <c r="G6" s="12">
        <v>980</v>
      </c>
      <c r="H6" s="66">
        <f>F6*G6</f>
        <v>0</v>
      </c>
    </row>
    <row r="7" spans="1:8" ht="23">
      <c r="B7" s="13"/>
      <c r="C7" s="13"/>
      <c r="D7" s="42"/>
      <c r="E7" s="42"/>
      <c r="F7" s="80"/>
      <c r="G7" s="81" t="s">
        <v>7</v>
      </c>
      <c r="H7" s="67">
        <f>SUM(H5:H6)</f>
        <v>0</v>
      </c>
    </row>
    <row r="8" spans="1:8" ht="23">
      <c r="F8" s="82"/>
      <c r="G8" s="14" t="s">
        <v>254</v>
      </c>
      <c r="H8" s="67">
        <f>IF(H7&gt;=15000,-ROUND(H7*15%,0),-ROUND(H7*10%,0))</f>
        <v>0</v>
      </c>
    </row>
    <row r="9" spans="1:8" ht="23">
      <c r="F9" s="16"/>
      <c r="G9" s="14" t="s">
        <v>245</v>
      </c>
      <c r="H9" s="67">
        <f>H7+H8</f>
        <v>0</v>
      </c>
    </row>
    <row r="11" spans="1:8">
      <c r="D11" s="59"/>
      <c r="E11" s="59" t="s">
        <v>244</v>
      </c>
      <c r="F11" s="79" t="s">
        <v>252</v>
      </c>
    </row>
    <row r="12" spans="1:8">
      <c r="F12" s="1" t="s">
        <v>253</v>
      </c>
    </row>
    <row r="14" spans="1:8" ht="28">
      <c r="B14" s="2" t="s">
        <v>21</v>
      </c>
    </row>
    <row r="16" spans="1:8">
      <c r="C16" s="1" t="s">
        <v>29</v>
      </c>
    </row>
    <row r="17" spans="3:10">
      <c r="C17" s="1" t="s">
        <v>18</v>
      </c>
    </row>
    <row r="18" spans="3:10">
      <c r="C18" s="1" t="s">
        <v>10</v>
      </c>
    </row>
    <row r="19" spans="3:10" ht="35">
      <c r="C19" s="58" t="s">
        <v>45</v>
      </c>
      <c r="D19" s="58"/>
      <c r="E19" s="58"/>
      <c r="F19" s="58"/>
      <c r="J19" s="36"/>
    </row>
    <row r="21" spans="3:10" ht="25">
      <c r="C21" s="36" t="s">
        <v>35</v>
      </c>
      <c r="D21" s="36"/>
      <c r="E21" s="36"/>
      <c r="F21" s="36"/>
    </row>
    <row r="22" spans="3:10" ht="32">
      <c r="C22" s="48"/>
      <c r="D22" s="71" t="s">
        <v>235</v>
      </c>
      <c r="E22" s="45" t="s">
        <v>40</v>
      </c>
      <c r="F22" s="46"/>
      <c r="G22" s="45" t="s">
        <v>41</v>
      </c>
      <c r="H22" s="46"/>
      <c r="I22" s="47"/>
      <c r="J22" s="86"/>
    </row>
    <row r="23" spans="3:10" ht="32">
      <c r="C23" s="42"/>
      <c r="D23" s="42"/>
      <c r="E23" s="42" t="s">
        <v>36</v>
      </c>
      <c r="F23" s="42"/>
      <c r="G23" s="42"/>
      <c r="H23" s="42"/>
      <c r="I23" s="43"/>
      <c r="J23" s="43"/>
    </row>
    <row r="24" spans="3:10" ht="32">
      <c r="C24" s="42"/>
      <c r="D24" s="42"/>
      <c r="E24" s="42"/>
      <c r="F24" s="42"/>
      <c r="G24" s="42"/>
      <c r="H24" s="42"/>
      <c r="I24" s="43"/>
      <c r="J24" s="43"/>
    </row>
    <row r="25" spans="3:10" ht="25">
      <c r="C25" s="44" t="s">
        <v>37</v>
      </c>
      <c r="D25" s="44"/>
      <c r="E25" s="42"/>
      <c r="F25" s="42"/>
      <c r="G25" s="42"/>
      <c r="H25" s="42"/>
      <c r="I25" s="42"/>
      <c r="J25" s="42"/>
    </row>
    <row r="26" spans="3:10" ht="32">
      <c r="C26" s="49"/>
      <c r="D26" s="72" t="s">
        <v>236</v>
      </c>
      <c r="E26" s="50" t="s">
        <v>11</v>
      </c>
      <c r="F26" s="96" t="s">
        <v>15</v>
      </c>
      <c r="G26" s="91"/>
      <c r="H26" s="90" t="s">
        <v>12</v>
      </c>
      <c r="I26" s="51"/>
      <c r="J26" s="87" t="s">
        <v>103</v>
      </c>
    </row>
    <row r="27" spans="3:10" ht="32">
      <c r="C27" s="52"/>
      <c r="D27" s="73" t="s">
        <v>237</v>
      </c>
      <c r="E27" s="53" t="s">
        <v>13</v>
      </c>
      <c r="F27" s="97" t="s">
        <v>16</v>
      </c>
      <c r="G27" s="93"/>
      <c r="H27" s="92" t="s">
        <v>12</v>
      </c>
      <c r="I27" s="54"/>
      <c r="J27" s="88" t="s">
        <v>104</v>
      </c>
    </row>
    <row r="28" spans="3:10" ht="32">
      <c r="C28" s="55"/>
      <c r="D28" s="74" t="s">
        <v>238</v>
      </c>
      <c r="E28" s="56" t="s">
        <v>14</v>
      </c>
      <c r="F28" s="98" t="s">
        <v>17</v>
      </c>
      <c r="G28" s="95"/>
      <c r="H28" s="94" t="s">
        <v>12</v>
      </c>
      <c r="I28" s="57"/>
      <c r="J28" s="89" t="s">
        <v>105</v>
      </c>
    </row>
    <row r="29" spans="3:10" ht="23">
      <c r="E29" s="1" t="s">
        <v>19</v>
      </c>
    </row>
    <row r="31" spans="3:10" ht="25">
      <c r="G31" s="21" t="s">
        <v>39</v>
      </c>
      <c r="H31" s="36" t="str">
        <f>IF(SUM(furikomi)=0,"未指定","指定済み")</f>
        <v>未指定</v>
      </c>
    </row>
    <row r="32" spans="3:10" ht="21" thickBot="1"/>
    <row r="33" spans="2:12" ht="21" thickBot="1">
      <c r="C33" s="1" t="s">
        <v>20</v>
      </c>
      <c r="H33" s="75"/>
    </row>
    <row r="34" spans="2:12">
      <c r="G34" s="1" t="s">
        <v>38</v>
      </c>
    </row>
    <row r="35" spans="2:12" ht="28">
      <c r="B35" s="2" t="s">
        <v>8</v>
      </c>
    </row>
    <row r="37" spans="2:12">
      <c r="C37" s="1" t="s">
        <v>42</v>
      </c>
    </row>
    <row r="38" spans="2:12">
      <c r="C38" s="1" t="s">
        <v>43</v>
      </c>
    </row>
    <row r="39" spans="2:12">
      <c r="L39" s="21"/>
    </row>
    <row r="40" spans="2:12" ht="35">
      <c r="G40" s="99" t="s">
        <v>247</v>
      </c>
    </row>
    <row r="42" spans="2:12">
      <c r="J42" s="21" t="s">
        <v>9</v>
      </c>
    </row>
  </sheetData>
  <sheetProtection password="B88D" sheet="1" objects="1" scenarios="1"/>
  <mergeCells count="1">
    <mergeCell ref="B5:B6"/>
  </mergeCells>
  <phoneticPr fontId="3"/>
  <conditionalFormatting sqref="H31">
    <cfRule type="containsText" dxfId="0" priority="1" operator="containsText" text="未指定">
      <formula>NOT(ISERROR(SEARCH("未指定",H31)))</formula>
    </cfRule>
  </conditionalFormatting>
  <pageMargins left="0.78700000000000003" right="0.78700000000000003" top="0.98399999999999999" bottom="0.98399999999999999" header="0.51200000000000001" footer="0.51200000000000001"/>
  <pageSetup paperSize="0"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84"/>
  <sheetViews>
    <sheetView topLeftCell="A8" workbookViewId="0">
      <selection activeCell="C60" sqref="C60"/>
    </sheetView>
  </sheetViews>
  <sheetFormatPr baseColWidth="12" defaultRowHeight="14" x14ac:dyDescent="0"/>
  <cols>
    <col min="2" max="2" width="4.33203125" bestFit="1" customWidth="1"/>
    <col min="3" max="3" width="50.33203125" bestFit="1" customWidth="1"/>
  </cols>
  <sheetData>
    <row r="2" spans="2:6">
      <c r="B2">
        <v>1</v>
      </c>
      <c r="C2" t="s">
        <v>106</v>
      </c>
      <c r="E2">
        <v>1</v>
      </c>
      <c r="F2" t="s">
        <v>26</v>
      </c>
    </row>
    <row r="3" spans="2:6">
      <c r="B3">
        <v>2</v>
      </c>
      <c r="C3" t="s">
        <v>107</v>
      </c>
      <c r="E3">
        <v>2</v>
      </c>
      <c r="F3" t="s">
        <v>27</v>
      </c>
    </row>
    <row r="4" spans="2:6">
      <c r="B4">
        <v>3</v>
      </c>
      <c r="C4" t="s">
        <v>108</v>
      </c>
      <c r="E4">
        <v>3</v>
      </c>
      <c r="F4" t="s">
        <v>28</v>
      </c>
    </row>
    <row r="5" spans="2:6">
      <c r="B5">
        <v>4</v>
      </c>
      <c r="C5" t="s">
        <v>109</v>
      </c>
    </row>
    <row r="6" spans="2:6">
      <c r="B6">
        <v>5</v>
      </c>
      <c r="C6" t="s">
        <v>97</v>
      </c>
    </row>
    <row r="7" spans="2:6">
      <c r="B7">
        <v>6</v>
      </c>
      <c r="C7" t="s">
        <v>74</v>
      </c>
    </row>
    <row r="8" spans="2:6">
      <c r="B8">
        <v>7</v>
      </c>
      <c r="C8" t="s">
        <v>110</v>
      </c>
    </row>
    <row r="9" spans="2:6">
      <c r="B9">
        <v>8</v>
      </c>
      <c r="C9" t="s">
        <v>47</v>
      </c>
    </row>
    <row r="10" spans="2:6">
      <c r="B10">
        <v>9</v>
      </c>
      <c r="C10" t="s">
        <v>49</v>
      </c>
    </row>
    <row r="11" spans="2:6">
      <c r="B11">
        <v>10</v>
      </c>
      <c r="C11" t="s">
        <v>111</v>
      </c>
    </row>
    <row r="12" spans="2:6">
      <c r="B12">
        <v>11</v>
      </c>
      <c r="C12" t="s">
        <v>82</v>
      </c>
    </row>
    <row r="13" spans="2:6">
      <c r="B13">
        <v>12</v>
      </c>
      <c r="C13" t="s">
        <v>48</v>
      </c>
    </row>
    <row r="14" spans="2:6">
      <c r="B14">
        <v>13</v>
      </c>
      <c r="C14" t="s">
        <v>112</v>
      </c>
    </row>
    <row r="15" spans="2:6">
      <c r="B15">
        <v>14</v>
      </c>
      <c r="C15" t="s">
        <v>113</v>
      </c>
    </row>
    <row r="16" spans="2:6">
      <c r="B16">
        <v>15</v>
      </c>
      <c r="C16" t="s">
        <v>50</v>
      </c>
    </row>
    <row r="17" spans="2:3">
      <c r="B17">
        <v>16</v>
      </c>
      <c r="C17" t="s">
        <v>114</v>
      </c>
    </row>
    <row r="18" spans="2:3">
      <c r="B18">
        <v>17</v>
      </c>
      <c r="C18" t="s">
        <v>115</v>
      </c>
    </row>
    <row r="19" spans="2:3">
      <c r="B19">
        <v>18</v>
      </c>
      <c r="C19" t="s">
        <v>116</v>
      </c>
    </row>
    <row r="20" spans="2:3">
      <c r="B20">
        <v>19</v>
      </c>
      <c r="C20" t="s">
        <v>100</v>
      </c>
    </row>
    <row r="21" spans="2:3">
      <c r="B21">
        <v>20</v>
      </c>
      <c r="C21" t="s">
        <v>117</v>
      </c>
    </row>
    <row r="22" spans="2:3">
      <c r="B22">
        <v>21</v>
      </c>
      <c r="C22" t="s">
        <v>69</v>
      </c>
    </row>
    <row r="23" spans="2:3">
      <c r="B23">
        <v>22</v>
      </c>
      <c r="C23" t="s">
        <v>64</v>
      </c>
    </row>
    <row r="24" spans="2:3">
      <c r="B24">
        <v>23</v>
      </c>
      <c r="C24" t="s">
        <v>118</v>
      </c>
    </row>
    <row r="25" spans="2:3">
      <c r="B25">
        <v>24</v>
      </c>
      <c r="C25" t="s">
        <v>119</v>
      </c>
    </row>
    <row r="26" spans="2:3">
      <c r="B26">
        <v>25</v>
      </c>
      <c r="C26" t="s">
        <v>120</v>
      </c>
    </row>
    <row r="27" spans="2:3">
      <c r="B27">
        <v>26</v>
      </c>
      <c r="C27" t="s">
        <v>121</v>
      </c>
    </row>
    <row r="28" spans="2:3">
      <c r="B28">
        <v>27</v>
      </c>
      <c r="C28" t="s">
        <v>60</v>
      </c>
    </row>
    <row r="29" spans="2:3">
      <c r="B29">
        <v>28</v>
      </c>
      <c r="C29" t="s">
        <v>122</v>
      </c>
    </row>
    <row r="30" spans="2:3">
      <c r="B30">
        <v>29</v>
      </c>
      <c r="C30" t="s">
        <v>85</v>
      </c>
    </row>
    <row r="31" spans="2:3">
      <c r="B31">
        <v>30</v>
      </c>
      <c r="C31" t="s">
        <v>96</v>
      </c>
    </row>
    <row r="32" spans="2:3">
      <c r="B32">
        <v>31</v>
      </c>
      <c r="C32" t="s">
        <v>123</v>
      </c>
    </row>
    <row r="33" spans="2:3">
      <c r="B33">
        <v>32</v>
      </c>
      <c r="C33" t="s">
        <v>124</v>
      </c>
    </row>
    <row r="34" spans="2:3">
      <c r="B34">
        <v>33</v>
      </c>
      <c r="C34" t="s">
        <v>92</v>
      </c>
    </row>
    <row r="35" spans="2:3">
      <c r="B35">
        <v>34</v>
      </c>
      <c r="C35" t="s">
        <v>125</v>
      </c>
    </row>
    <row r="36" spans="2:3">
      <c r="B36">
        <v>35</v>
      </c>
      <c r="C36" t="s">
        <v>86</v>
      </c>
    </row>
    <row r="37" spans="2:3">
      <c r="B37">
        <v>36</v>
      </c>
      <c r="C37" t="s">
        <v>84</v>
      </c>
    </row>
    <row r="38" spans="2:3">
      <c r="B38">
        <v>37</v>
      </c>
      <c r="C38" t="s">
        <v>126</v>
      </c>
    </row>
    <row r="39" spans="2:3">
      <c r="B39">
        <v>38</v>
      </c>
      <c r="C39" t="s">
        <v>127</v>
      </c>
    </row>
    <row r="40" spans="2:3">
      <c r="B40">
        <v>39</v>
      </c>
      <c r="C40" t="s">
        <v>77</v>
      </c>
    </row>
    <row r="41" spans="2:3">
      <c r="B41">
        <v>40</v>
      </c>
      <c r="C41" t="s">
        <v>128</v>
      </c>
    </row>
    <row r="42" spans="2:3">
      <c r="B42">
        <v>41</v>
      </c>
      <c r="C42" t="s">
        <v>129</v>
      </c>
    </row>
    <row r="43" spans="2:3">
      <c r="B43">
        <v>42</v>
      </c>
      <c r="C43" t="s">
        <v>89</v>
      </c>
    </row>
    <row r="44" spans="2:3">
      <c r="B44">
        <v>43</v>
      </c>
      <c r="C44" t="s">
        <v>130</v>
      </c>
    </row>
    <row r="45" spans="2:3">
      <c r="B45">
        <v>44</v>
      </c>
      <c r="C45" t="s">
        <v>65</v>
      </c>
    </row>
    <row r="46" spans="2:3">
      <c r="B46">
        <v>45</v>
      </c>
      <c r="C46" t="s">
        <v>66</v>
      </c>
    </row>
    <row r="47" spans="2:3">
      <c r="B47">
        <v>46</v>
      </c>
      <c r="C47" t="s">
        <v>83</v>
      </c>
    </row>
    <row r="48" spans="2:3">
      <c r="B48">
        <v>47</v>
      </c>
      <c r="C48" t="s">
        <v>131</v>
      </c>
    </row>
    <row r="49" spans="2:3">
      <c r="B49">
        <v>48</v>
      </c>
      <c r="C49" t="s">
        <v>132</v>
      </c>
    </row>
    <row r="50" spans="2:3">
      <c r="B50">
        <v>49</v>
      </c>
      <c r="C50" t="s">
        <v>75</v>
      </c>
    </row>
    <row r="51" spans="2:3">
      <c r="B51">
        <v>50</v>
      </c>
      <c r="C51" t="s">
        <v>70</v>
      </c>
    </row>
    <row r="52" spans="2:3">
      <c r="B52">
        <v>51</v>
      </c>
      <c r="C52" t="s">
        <v>67</v>
      </c>
    </row>
    <row r="53" spans="2:3">
      <c r="B53">
        <v>52</v>
      </c>
      <c r="C53" t="s">
        <v>133</v>
      </c>
    </row>
    <row r="54" spans="2:3">
      <c r="B54">
        <v>53</v>
      </c>
      <c r="C54" t="s">
        <v>134</v>
      </c>
    </row>
    <row r="55" spans="2:3">
      <c r="B55">
        <v>54</v>
      </c>
      <c r="C55" t="s">
        <v>135</v>
      </c>
    </row>
    <row r="56" spans="2:3">
      <c r="B56">
        <v>55</v>
      </c>
      <c r="C56" t="s">
        <v>136</v>
      </c>
    </row>
    <row r="57" spans="2:3">
      <c r="B57">
        <v>56</v>
      </c>
      <c r="C57" t="s">
        <v>58</v>
      </c>
    </row>
    <row r="58" spans="2:3">
      <c r="B58">
        <v>57</v>
      </c>
      <c r="C58" t="s">
        <v>99</v>
      </c>
    </row>
    <row r="59" spans="2:3">
      <c r="B59">
        <v>58</v>
      </c>
      <c r="C59" t="s">
        <v>94</v>
      </c>
    </row>
    <row r="60" spans="2:3">
      <c r="B60">
        <v>59</v>
      </c>
      <c r="C60" t="s">
        <v>137</v>
      </c>
    </row>
    <row r="61" spans="2:3">
      <c r="B61">
        <v>60</v>
      </c>
      <c r="C61" t="s">
        <v>138</v>
      </c>
    </row>
    <row r="62" spans="2:3">
      <c r="B62">
        <v>61</v>
      </c>
      <c r="C62" t="s">
        <v>139</v>
      </c>
    </row>
    <row r="63" spans="2:3">
      <c r="B63">
        <v>62</v>
      </c>
      <c r="C63" t="s">
        <v>140</v>
      </c>
    </row>
    <row r="64" spans="2:3">
      <c r="B64">
        <v>63</v>
      </c>
      <c r="C64" t="s">
        <v>141</v>
      </c>
    </row>
    <row r="65" spans="2:3">
      <c r="B65">
        <v>64</v>
      </c>
      <c r="C65" t="s">
        <v>142</v>
      </c>
    </row>
    <row r="66" spans="2:3">
      <c r="B66">
        <v>65</v>
      </c>
      <c r="C66" t="s">
        <v>143</v>
      </c>
    </row>
    <row r="67" spans="2:3">
      <c r="B67">
        <v>66</v>
      </c>
      <c r="C67" t="s">
        <v>144</v>
      </c>
    </row>
    <row r="68" spans="2:3">
      <c r="B68">
        <v>67</v>
      </c>
      <c r="C68" t="s">
        <v>145</v>
      </c>
    </row>
    <row r="69" spans="2:3">
      <c r="B69">
        <v>68</v>
      </c>
      <c r="C69" t="s">
        <v>146</v>
      </c>
    </row>
    <row r="70" spans="2:3">
      <c r="B70">
        <v>69</v>
      </c>
      <c r="C70" t="s">
        <v>147</v>
      </c>
    </row>
    <row r="71" spans="2:3">
      <c r="B71">
        <v>70</v>
      </c>
      <c r="C71" t="s">
        <v>148</v>
      </c>
    </row>
    <row r="72" spans="2:3">
      <c r="B72">
        <v>71</v>
      </c>
      <c r="C72" t="s">
        <v>149</v>
      </c>
    </row>
    <row r="73" spans="2:3">
      <c r="B73">
        <v>72</v>
      </c>
      <c r="C73" t="s">
        <v>150</v>
      </c>
    </row>
    <row r="74" spans="2:3">
      <c r="B74">
        <v>73</v>
      </c>
      <c r="C74" t="s">
        <v>151</v>
      </c>
    </row>
    <row r="75" spans="2:3">
      <c r="B75">
        <v>74</v>
      </c>
      <c r="C75" t="s">
        <v>152</v>
      </c>
    </row>
    <row r="76" spans="2:3">
      <c r="B76">
        <v>75</v>
      </c>
      <c r="C76" t="s">
        <v>153</v>
      </c>
    </row>
    <row r="77" spans="2:3">
      <c r="B77">
        <v>76</v>
      </c>
      <c r="C77" t="s">
        <v>154</v>
      </c>
    </row>
    <row r="78" spans="2:3">
      <c r="B78">
        <v>77</v>
      </c>
      <c r="C78" t="s">
        <v>155</v>
      </c>
    </row>
    <row r="79" spans="2:3">
      <c r="B79">
        <v>78</v>
      </c>
      <c r="C79" t="s">
        <v>156</v>
      </c>
    </row>
    <row r="80" spans="2:3">
      <c r="B80">
        <v>79</v>
      </c>
      <c r="C80" t="s">
        <v>157</v>
      </c>
    </row>
    <row r="81" spans="2:3">
      <c r="B81">
        <v>80</v>
      </c>
      <c r="C81" t="s">
        <v>51</v>
      </c>
    </row>
    <row r="82" spans="2:3">
      <c r="B82">
        <v>81</v>
      </c>
      <c r="C82" t="s">
        <v>158</v>
      </c>
    </row>
    <row r="83" spans="2:3">
      <c r="B83">
        <v>82</v>
      </c>
      <c r="C83" t="s">
        <v>159</v>
      </c>
    </row>
    <row r="84" spans="2:3">
      <c r="B84">
        <v>83</v>
      </c>
      <c r="C84" t="s">
        <v>160</v>
      </c>
    </row>
    <row r="85" spans="2:3">
      <c r="B85">
        <v>84</v>
      </c>
      <c r="C85" t="s">
        <v>161</v>
      </c>
    </row>
    <row r="86" spans="2:3">
      <c r="B86">
        <v>85</v>
      </c>
      <c r="C86" t="s">
        <v>162</v>
      </c>
    </row>
    <row r="87" spans="2:3">
      <c r="B87">
        <v>86</v>
      </c>
      <c r="C87" t="s">
        <v>163</v>
      </c>
    </row>
    <row r="88" spans="2:3">
      <c r="B88">
        <v>87</v>
      </c>
      <c r="C88" t="s">
        <v>163</v>
      </c>
    </row>
    <row r="89" spans="2:3">
      <c r="B89">
        <v>88</v>
      </c>
      <c r="C89" t="s">
        <v>164</v>
      </c>
    </row>
    <row r="90" spans="2:3">
      <c r="B90">
        <v>89</v>
      </c>
      <c r="C90" t="s">
        <v>90</v>
      </c>
    </row>
    <row r="91" spans="2:3">
      <c r="B91">
        <v>90</v>
      </c>
      <c r="C91" t="s">
        <v>87</v>
      </c>
    </row>
    <row r="92" spans="2:3">
      <c r="B92">
        <v>91</v>
      </c>
      <c r="C92" t="s">
        <v>165</v>
      </c>
    </row>
    <row r="93" spans="2:3">
      <c r="B93">
        <v>92</v>
      </c>
      <c r="C93" t="s">
        <v>166</v>
      </c>
    </row>
    <row r="94" spans="2:3">
      <c r="B94">
        <v>93</v>
      </c>
      <c r="C94" t="s">
        <v>167</v>
      </c>
    </row>
    <row r="95" spans="2:3">
      <c r="B95">
        <v>94</v>
      </c>
      <c r="C95" t="s">
        <v>168</v>
      </c>
    </row>
    <row r="96" spans="2:3">
      <c r="B96">
        <v>95</v>
      </c>
      <c r="C96" t="s">
        <v>169</v>
      </c>
    </row>
    <row r="97" spans="2:3">
      <c r="B97">
        <v>96</v>
      </c>
      <c r="C97" t="s">
        <v>170</v>
      </c>
    </row>
    <row r="98" spans="2:3">
      <c r="B98">
        <v>97</v>
      </c>
      <c r="C98" t="s">
        <v>171</v>
      </c>
    </row>
    <row r="99" spans="2:3">
      <c r="B99">
        <v>98</v>
      </c>
      <c r="C99" t="s">
        <v>172</v>
      </c>
    </row>
    <row r="100" spans="2:3">
      <c r="B100">
        <v>99</v>
      </c>
      <c r="C100" t="s">
        <v>173</v>
      </c>
    </row>
    <row r="101" spans="2:3">
      <c r="B101">
        <v>100</v>
      </c>
      <c r="C101" t="s">
        <v>59</v>
      </c>
    </row>
    <row r="102" spans="2:3">
      <c r="B102">
        <v>101</v>
      </c>
      <c r="C102" t="s">
        <v>174</v>
      </c>
    </row>
    <row r="103" spans="2:3">
      <c r="B103">
        <v>102</v>
      </c>
      <c r="C103" t="s">
        <v>175</v>
      </c>
    </row>
    <row r="104" spans="2:3">
      <c r="B104">
        <v>103</v>
      </c>
      <c r="C104" t="s">
        <v>176</v>
      </c>
    </row>
    <row r="105" spans="2:3">
      <c r="B105">
        <v>104</v>
      </c>
      <c r="C105" t="s">
        <v>177</v>
      </c>
    </row>
    <row r="106" spans="2:3">
      <c r="B106">
        <v>105</v>
      </c>
      <c r="C106" t="s">
        <v>178</v>
      </c>
    </row>
    <row r="107" spans="2:3">
      <c r="B107">
        <v>106</v>
      </c>
      <c r="C107" t="s">
        <v>179</v>
      </c>
    </row>
    <row r="108" spans="2:3">
      <c r="B108">
        <v>107</v>
      </c>
      <c r="C108" t="s">
        <v>53</v>
      </c>
    </row>
    <row r="109" spans="2:3">
      <c r="B109">
        <v>108</v>
      </c>
      <c r="C109" t="s">
        <v>180</v>
      </c>
    </row>
    <row r="110" spans="2:3">
      <c r="B110">
        <v>109</v>
      </c>
      <c r="C110" t="s">
        <v>76</v>
      </c>
    </row>
    <row r="111" spans="2:3">
      <c r="B111">
        <v>110</v>
      </c>
      <c r="C111" t="s">
        <v>181</v>
      </c>
    </row>
    <row r="112" spans="2:3">
      <c r="B112">
        <v>111</v>
      </c>
      <c r="C112" t="s">
        <v>57</v>
      </c>
    </row>
    <row r="113" spans="2:3">
      <c r="B113">
        <v>112</v>
      </c>
      <c r="C113" t="s">
        <v>182</v>
      </c>
    </row>
    <row r="114" spans="2:3">
      <c r="B114">
        <v>113</v>
      </c>
      <c r="C114" t="s">
        <v>63</v>
      </c>
    </row>
    <row r="115" spans="2:3">
      <c r="B115">
        <v>114</v>
      </c>
      <c r="C115" t="s">
        <v>183</v>
      </c>
    </row>
    <row r="116" spans="2:3">
      <c r="B116">
        <v>115</v>
      </c>
      <c r="C116" t="s">
        <v>184</v>
      </c>
    </row>
    <row r="117" spans="2:3">
      <c r="B117">
        <v>116</v>
      </c>
      <c r="C117" t="s">
        <v>185</v>
      </c>
    </row>
    <row r="118" spans="2:3">
      <c r="B118">
        <v>117</v>
      </c>
      <c r="C118" t="s">
        <v>186</v>
      </c>
    </row>
    <row r="119" spans="2:3">
      <c r="B119">
        <v>118</v>
      </c>
      <c r="C119" t="s">
        <v>187</v>
      </c>
    </row>
    <row r="120" spans="2:3">
      <c r="B120">
        <v>119</v>
      </c>
      <c r="C120" t="s">
        <v>54</v>
      </c>
    </row>
    <row r="121" spans="2:3">
      <c r="B121">
        <v>120</v>
      </c>
      <c r="C121" t="s">
        <v>56</v>
      </c>
    </row>
    <row r="122" spans="2:3">
      <c r="B122">
        <v>121</v>
      </c>
      <c r="C122" t="s">
        <v>62</v>
      </c>
    </row>
    <row r="123" spans="2:3">
      <c r="B123">
        <v>122</v>
      </c>
      <c r="C123" t="s">
        <v>188</v>
      </c>
    </row>
    <row r="124" spans="2:3">
      <c r="B124">
        <v>123</v>
      </c>
      <c r="C124" t="s">
        <v>189</v>
      </c>
    </row>
    <row r="125" spans="2:3">
      <c r="B125">
        <v>124</v>
      </c>
      <c r="C125" t="s">
        <v>190</v>
      </c>
    </row>
    <row r="126" spans="2:3">
      <c r="B126">
        <v>125</v>
      </c>
      <c r="C126" t="s">
        <v>191</v>
      </c>
    </row>
    <row r="127" spans="2:3">
      <c r="B127">
        <v>126</v>
      </c>
      <c r="C127" t="s">
        <v>192</v>
      </c>
    </row>
    <row r="128" spans="2:3">
      <c r="B128">
        <v>127</v>
      </c>
      <c r="C128" t="s">
        <v>193</v>
      </c>
    </row>
    <row r="129" spans="2:3">
      <c r="B129">
        <v>128</v>
      </c>
      <c r="C129" t="s">
        <v>194</v>
      </c>
    </row>
    <row r="130" spans="2:3">
      <c r="B130">
        <v>129</v>
      </c>
      <c r="C130" t="s">
        <v>195</v>
      </c>
    </row>
    <row r="131" spans="2:3">
      <c r="B131">
        <v>130</v>
      </c>
      <c r="C131" t="s">
        <v>196</v>
      </c>
    </row>
    <row r="132" spans="2:3">
      <c r="B132">
        <v>131</v>
      </c>
      <c r="C132" t="s">
        <v>197</v>
      </c>
    </row>
    <row r="133" spans="2:3">
      <c r="B133">
        <v>132</v>
      </c>
      <c r="C133" t="s">
        <v>198</v>
      </c>
    </row>
    <row r="134" spans="2:3">
      <c r="B134">
        <v>133</v>
      </c>
      <c r="C134" t="s">
        <v>95</v>
      </c>
    </row>
    <row r="135" spans="2:3">
      <c r="B135">
        <v>134</v>
      </c>
      <c r="C135" t="s">
        <v>98</v>
      </c>
    </row>
    <row r="136" spans="2:3">
      <c r="B136">
        <v>135</v>
      </c>
      <c r="C136" t="s">
        <v>71</v>
      </c>
    </row>
    <row r="137" spans="2:3">
      <c r="B137">
        <v>136</v>
      </c>
      <c r="C137" t="s">
        <v>199</v>
      </c>
    </row>
    <row r="138" spans="2:3">
      <c r="B138">
        <v>137</v>
      </c>
      <c r="C138" t="s">
        <v>200</v>
      </c>
    </row>
    <row r="139" spans="2:3">
      <c r="B139">
        <v>138</v>
      </c>
      <c r="C139" t="s">
        <v>201</v>
      </c>
    </row>
    <row r="140" spans="2:3">
      <c r="B140">
        <v>139</v>
      </c>
      <c r="C140" t="s">
        <v>93</v>
      </c>
    </row>
    <row r="141" spans="2:3">
      <c r="B141">
        <v>140</v>
      </c>
      <c r="C141" t="s">
        <v>202</v>
      </c>
    </row>
    <row r="142" spans="2:3">
      <c r="B142">
        <v>141</v>
      </c>
      <c r="C142" t="s">
        <v>203</v>
      </c>
    </row>
    <row r="143" spans="2:3">
      <c r="B143">
        <v>142</v>
      </c>
      <c r="C143" t="s">
        <v>204</v>
      </c>
    </row>
    <row r="144" spans="2:3">
      <c r="B144">
        <v>143</v>
      </c>
      <c r="C144" t="s">
        <v>205</v>
      </c>
    </row>
    <row r="145" spans="2:3">
      <c r="B145">
        <v>144</v>
      </c>
      <c r="C145" t="s">
        <v>206</v>
      </c>
    </row>
    <row r="146" spans="2:3">
      <c r="B146">
        <v>145</v>
      </c>
      <c r="C146" t="s">
        <v>207</v>
      </c>
    </row>
    <row r="147" spans="2:3">
      <c r="B147">
        <v>146</v>
      </c>
      <c r="C147" t="s">
        <v>52</v>
      </c>
    </row>
    <row r="148" spans="2:3">
      <c r="B148">
        <v>147</v>
      </c>
      <c r="C148" t="s">
        <v>208</v>
      </c>
    </row>
    <row r="149" spans="2:3">
      <c r="B149">
        <v>148</v>
      </c>
      <c r="C149" t="s">
        <v>209</v>
      </c>
    </row>
    <row r="150" spans="2:3">
      <c r="B150">
        <v>149</v>
      </c>
      <c r="C150" t="s">
        <v>210</v>
      </c>
    </row>
    <row r="151" spans="2:3">
      <c r="B151">
        <v>150</v>
      </c>
      <c r="C151" t="s">
        <v>211</v>
      </c>
    </row>
    <row r="152" spans="2:3">
      <c r="B152">
        <v>151</v>
      </c>
      <c r="C152" t="s">
        <v>212</v>
      </c>
    </row>
    <row r="153" spans="2:3">
      <c r="B153">
        <v>152</v>
      </c>
      <c r="C153" t="s">
        <v>213</v>
      </c>
    </row>
    <row r="154" spans="2:3">
      <c r="B154">
        <v>153</v>
      </c>
      <c r="C154" t="s">
        <v>214</v>
      </c>
    </row>
    <row r="155" spans="2:3">
      <c r="B155">
        <v>154</v>
      </c>
      <c r="C155" t="s">
        <v>215</v>
      </c>
    </row>
    <row r="156" spans="2:3">
      <c r="B156">
        <v>155</v>
      </c>
      <c r="C156" t="s">
        <v>88</v>
      </c>
    </row>
    <row r="157" spans="2:3">
      <c r="B157">
        <v>156</v>
      </c>
      <c r="C157" t="s">
        <v>91</v>
      </c>
    </row>
    <row r="158" spans="2:3">
      <c r="B158">
        <v>157</v>
      </c>
      <c r="C158" t="s">
        <v>216</v>
      </c>
    </row>
    <row r="159" spans="2:3">
      <c r="B159">
        <v>158</v>
      </c>
      <c r="C159" t="s">
        <v>217</v>
      </c>
    </row>
    <row r="160" spans="2:3">
      <c r="B160">
        <v>159</v>
      </c>
      <c r="C160" t="s">
        <v>218</v>
      </c>
    </row>
    <row r="161" spans="2:3">
      <c r="B161">
        <v>160</v>
      </c>
      <c r="C161" t="s">
        <v>219</v>
      </c>
    </row>
    <row r="162" spans="2:3">
      <c r="B162">
        <v>161</v>
      </c>
      <c r="C162" t="s">
        <v>220</v>
      </c>
    </row>
    <row r="163" spans="2:3">
      <c r="B163">
        <v>162</v>
      </c>
      <c r="C163" t="s">
        <v>221</v>
      </c>
    </row>
    <row r="164" spans="2:3">
      <c r="B164">
        <v>163</v>
      </c>
      <c r="C164" t="s">
        <v>61</v>
      </c>
    </row>
    <row r="165" spans="2:3">
      <c r="B165">
        <v>164</v>
      </c>
      <c r="C165" t="s">
        <v>222</v>
      </c>
    </row>
    <row r="166" spans="2:3">
      <c r="B166">
        <v>165</v>
      </c>
      <c r="C166" t="s">
        <v>223</v>
      </c>
    </row>
    <row r="167" spans="2:3">
      <c r="B167">
        <v>166</v>
      </c>
      <c r="C167" t="s">
        <v>224</v>
      </c>
    </row>
    <row r="168" spans="2:3">
      <c r="B168">
        <v>167</v>
      </c>
      <c r="C168" t="s">
        <v>225</v>
      </c>
    </row>
    <row r="169" spans="2:3">
      <c r="B169">
        <v>168</v>
      </c>
      <c r="C169" t="s">
        <v>68</v>
      </c>
    </row>
    <row r="170" spans="2:3">
      <c r="B170">
        <v>169</v>
      </c>
      <c r="C170" t="s">
        <v>226</v>
      </c>
    </row>
    <row r="171" spans="2:3">
      <c r="B171">
        <v>170</v>
      </c>
      <c r="C171" t="s">
        <v>55</v>
      </c>
    </row>
    <row r="172" spans="2:3">
      <c r="B172">
        <v>171</v>
      </c>
      <c r="C172" t="s">
        <v>72</v>
      </c>
    </row>
    <row r="173" spans="2:3">
      <c r="B173">
        <v>172</v>
      </c>
      <c r="C173" t="s">
        <v>73</v>
      </c>
    </row>
    <row r="174" spans="2:3">
      <c r="B174">
        <v>173</v>
      </c>
      <c r="C174" t="s">
        <v>227</v>
      </c>
    </row>
    <row r="175" spans="2:3">
      <c r="B175">
        <v>174</v>
      </c>
      <c r="C175" t="s">
        <v>228</v>
      </c>
    </row>
    <row r="176" spans="2:3">
      <c r="B176">
        <v>175</v>
      </c>
      <c r="C176" t="s">
        <v>229</v>
      </c>
    </row>
    <row r="177" spans="2:3">
      <c r="B177">
        <v>176</v>
      </c>
      <c r="C177" t="s">
        <v>81</v>
      </c>
    </row>
    <row r="178" spans="2:3">
      <c r="B178">
        <v>177</v>
      </c>
      <c r="C178" t="s">
        <v>46</v>
      </c>
    </row>
    <row r="179" spans="2:3">
      <c r="B179">
        <v>178</v>
      </c>
      <c r="C179" t="s">
        <v>101</v>
      </c>
    </row>
    <row r="180" spans="2:3">
      <c r="B180">
        <v>179</v>
      </c>
      <c r="C180" t="s">
        <v>230</v>
      </c>
    </row>
    <row r="181" spans="2:3">
      <c r="B181">
        <v>180</v>
      </c>
      <c r="C181" t="s">
        <v>231</v>
      </c>
    </row>
    <row r="182" spans="2:3">
      <c r="B182">
        <v>181</v>
      </c>
      <c r="C182" t="s">
        <v>232</v>
      </c>
    </row>
    <row r="183" spans="2:3">
      <c r="B183">
        <v>182</v>
      </c>
      <c r="C183" t="s">
        <v>233</v>
      </c>
    </row>
    <row r="184" spans="2:3">
      <c r="B184">
        <v>999</v>
      </c>
      <c r="C184" t="s">
        <v>234</v>
      </c>
    </row>
  </sheetData>
  <phoneticPr fontId="3"/>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お申込み</vt:lpstr>
      <vt:lpstr>スナップ</vt:lpstr>
      <vt:lpstr>金額確認</vt:lpstr>
      <vt:lpstr>master</vt:lpstr>
    </vt:vector>
  </TitlesOfParts>
  <Company>System of the CREATION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 Takafumi</dc:creator>
  <cp:lastModifiedBy>創造システム</cp:lastModifiedBy>
  <dcterms:created xsi:type="dcterms:W3CDTF">2010-08-09T17:27:09Z</dcterms:created>
  <dcterms:modified xsi:type="dcterms:W3CDTF">2016-10-05T04:10:02Z</dcterms:modified>
</cp:coreProperties>
</file>